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-15" windowWidth="25440" windowHeight="6495"/>
  </bookViews>
  <sheets>
    <sheet name="prosjekt-tidsplaner" sheetId="4" r:id="rId1"/>
    <sheet name="Sheet2" sheetId="2" r:id="rId2"/>
    <sheet name="Sheet3" sheetId="3" r:id="rId3"/>
  </sheets>
  <definedNames>
    <definedName name="_xlnm.Print_Titles" localSheetId="0">'prosjekt-tidsplaner'!$1:$9</definedName>
  </definedNames>
  <calcPr calcId="145621"/>
</workbook>
</file>

<file path=xl/calcChain.xml><?xml version="1.0" encoding="utf-8"?>
<calcChain xmlns="http://schemas.openxmlformats.org/spreadsheetml/2006/main">
  <c r="D14" i="4" l="1"/>
  <c r="D16" i="4"/>
  <c r="D53" i="4"/>
  <c r="D51" i="4"/>
  <c r="D47" i="4"/>
  <c r="D49" i="4"/>
  <c r="D29" i="4"/>
  <c r="D26" i="4"/>
  <c r="D24" i="4"/>
  <c r="D22" i="4"/>
  <c r="D17" i="4"/>
  <c r="D19" i="4"/>
  <c r="D50" i="4" l="1"/>
  <c r="D54" i="4"/>
  <c r="D28" i="4"/>
  <c r="D27" i="4"/>
  <c r="D25" i="4"/>
  <c r="D23" i="4"/>
  <c r="D20" i="4"/>
  <c r="D21" i="4"/>
  <c r="D15" i="4" l="1"/>
  <c r="D18" i="4"/>
  <c r="D12" i="4"/>
  <c r="D30" i="4" l="1"/>
  <c r="D31" i="4"/>
  <c r="D32" i="4"/>
  <c r="D33" i="4"/>
  <c r="D35" i="4"/>
  <c r="D36" i="4"/>
  <c r="D37" i="4"/>
  <c r="D38" i="4"/>
  <c r="D39" i="4"/>
  <c r="D40" i="4"/>
  <c r="D41" i="4"/>
  <c r="D42" i="4"/>
  <c r="D43" i="4"/>
  <c r="D44" i="4"/>
  <c r="D45" i="4"/>
  <c r="C7" i="4" l="1"/>
  <c r="D34" i="4"/>
  <c r="D52" i="4"/>
  <c r="D11" i="4" l="1"/>
</calcChain>
</file>

<file path=xl/comments1.xml><?xml version="1.0" encoding="utf-8"?>
<comments xmlns="http://schemas.openxmlformats.org/spreadsheetml/2006/main">
  <authors>
    <author>Øyvind Haave</author>
  </authors>
  <commentList>
    <comment ref="A5" authorId="0">
      <text>
        <r>
          <rPr>
            <b/>
            <sz val="9"/>
            <color indexed="81"/>
            <rFont val="Tahoma"/>
            <family val="2"/>
          </rPr>
          <t>Øyvind Haave:</t>
        </r>
        <r>
          <rPr>
            <sz val="9"/>
            <color indexed="81"/>
            <rFont val="Tahoma"/>
            <family val="2"/>
          </rPr>
          <t xml:space="preserve">
Fyll inn tekst og verdier i de svakt gråe rutene, så regnes det ut startuke og riktige uker fargelegges som i et Gannt-diagram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Øyvind Haave:</t>
        </r>
        <r>
          <rPr>
            <sz val="9"/>
            <color indexed="81"/>
            <rFont val="Tahoma"/>
            <family val="2"/>
          </rPr>
          <t xml:space="preserve">
Effect of HT/HP in relative permeability curves for CO2-Flue Gas / NKJ Gas Mixture</t>
        </r>
      </text>
    </comment>
  </commentList>
</comments>
</file>

<file path=xl/sharedStrings.xml><?xml version="1.0" encoding="utf-8"?>
<sst xmlns="http://schemas.openxmlformats.org/spreadsheetml/2006/main" count="164" uniqueCount="122">
  <si>
    <t>M</t>
  </si>
  <si>
    <t>T</t>
  </si>
  <si>
    <t>O</t>
  </si>
  <si>
    <t>F</t>
  </si>
  <si>
    <t>L</t>
  </si>
  <si>
    <t>S</t>
  </si>
  <si>
    <t>April</t>
  </si>
  <si>
    <t>Uke</t>
  </si>
  <si>
    <t>Mai</t>
  </si>
  <si>
    <t>Juni</t>
  </si>
  <si>
    <t>Juli</t>
  </si>
  <si>
    <t>September</t>
  </si>
  <si>
    <t>August</t>
  </si>
  <si>
    <t>Oktober</t>
  </si>
  <si>
    <t>November</t>
  </si>
  <si>
    <t>Desember</t>
  </si>
  <si>
    <t>Januar</t>
  </si>
  <si>
    <t>Februar</t>
  </si>
  <si>
    <t>Mars</t>
  </si>
  <si>
    <t>start</t>
  </si>
  <si>
    <t>varighet</t>
  </si>
  <si>
    <t>slutt</t>
  </si>
  <si>
    <t>Bruksanvisning</t>
  </si>
  <si>
    <t>Des</t>
  </si>
  <si>
    <t>Kamp- og treningsplan - uke 2013</t>
  </si>
  <si>
    <t>Type akt.</t>
  </si>
  <si>
    <t>Beskrivelse</t>
  </si>
  <si>
    <t>Kamp</t>
  </si>
  <si>
    <t>Strindheim 1- Kattem kl 2100 på Myra (Lagledere: Andre, Øyvind og Geir Olav)</t>
  </si>
  <si>
    <t>Nessegutten-Strindheim 2, kl. 18:00, Nessegutten KG (Lagledere: Bjørn, Håkon, Mats)</t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</si>
  <si>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Morten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M, Andreas, Anders SH, Erik S, Håkon P, Ivar, Jo, Magnus, Mats Bratvold, Oliver, Petter, Sander J, Simen P og Simen B.</t>
    </r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</si>
  <si>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Stian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Elias, Eric F, Eskil, Fredric, Isak, Iver, Joakim, Lars V, Marius, Mats Bøgseth, Sander BS, Teodor, Vegard og Victor.</t>
    </r>
  </si>
  <si>
    <t>Lag</t>
  </si>
  <si>
    <t>Trygg/Lade – Strindheim 2 kl 1800 på OBOS KG (Lagledere: Andre, Mats og Håkon)</t>
  </si>
  <si>
    <t>Nardo- Strindheim 1 kl 1930 på Nissekollen KG (Lagledere: Andre og Anders)</t>
  </si>
  <si>
    <t>Strindheim 1- National kl 1500 på Myra (Lagledere: Andre, Bjørn og Geir Olav)</t>
  </si>
  <si>
    <r>
      <rPr>
        <b/>
        <sz val="8"/>
        <rFont val="Verdana"/>
        <family val="2"/>
      </rPr>
      <t>Keepere:</t>
    </r>
    <r>
      <rPr>
        <sz val="8"/>
        <rFont val="Verdana"/>
        <family val="2"/>
      </rPr>
      <t xml:space="preserve"> Thomas og Sigve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SH, Eimund, Erik I, Isak, Håkon P, Jo, Lars RM, Olav, Petter, Sakse, Sander M, Simen B, Teodor og Eskil.</t>
    </r>
  </si>
  <si>
    <r>
      <rPr>
        <b/>
        <sz val="8"/>
        <rFont val="Verdana"/>
        <family val="2"/>
      </rPr>
      <t>Keepere:</t>
    </r>
    <r>
      <rPr>
        <sz val="8"/>
        <rFont val="Verdana"/>
        <family val="2"/>
      </rPr>
      <t xml:space="preserve"> Morten og Stian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Eimund, Elias, Eric F, Erik S, Fredric, Ivar, Lars V, Marius, Mats Bratv, Sander J, Sander BS, Teodor, Vegard og Victor</t>
    </r>
  </si>
  <si>
    <r>
      <rPr>
        <b/>
        <sz val="8"/>
        <rFont val="Verdana"/>
        <family val="2"/>
      </rPr>
      <t>Keepere:</t>
    </r>
    <r>
      <rPr>
        <sz val="8"/>
        <rFont val="Verdana"/>
        <family val="2"/>
      </rPr>
      <t xml:space="preserve"> Joachim og Morten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SH, Elias, Eric F, Isak, Iver, Lars V, Magnus, Marius, Mats Bratv, Mats Bøgseth, Olav, Oliver, Teodor og Victor
</t>
    </r>
  </si>
  <si>
    <t>Kl.</t>
  </si>
  <si>
    <t>Strindheim 2- Inderøy kl 2100 på Myra (Lagledere: Mats, Egil og Geir Olav)</t>
  </si>
  <si>
    <t>Ranheim- Strindheim 1 kl 1730 på Ranheim DnB Arena 2 (Lagledere: Andre og Øyvind)</t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</si>
  <si>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Stian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Eimund, Elias, Eric F, Eskil, Fredric, Ivar, Lars V, Marius, Mats Bratv, Sander J, Sander BS, Teodor, Vegard og Victor</t>
    </r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</si>
  <si>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Thomas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M, Erik I, Erik S, Håkon, Isak, Jo, Joakim F, Magnus, Mats Bøgseth, Olav, Oliver, Sakse, Simen B, Simen P og Petter</t>
    </r>
  </si>
  <si>
    <t>Fotball G99 - oversikt over kamper, cup'er, trening og dugnad</t>
  </si>
  <si>
    <t>Strindheim 3- Egge 3 kl 1500 på Strindheim mini (Lagleder: Mats)</t>
  </si>
  <si>
    <t>Egge 2- Strindheim 2 kl 1900 på Egge KG (Lagledere: Anders og Håkon)</t>
  </si>
  <si>
    <t>Malm- Strindheim 3 kl 1900 på Malm Stadion (Lagleder: John Arne)</t>
  </si>
  <si>
    <t>Strindheim 1- Astor kl 2100 på Myra (Lagledere: Andre og Øyvind)</t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</si>
  <si>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Morten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Andreas, Erik I, Erlend, Eskil, Magnus, Rasmus, Robin, Sakse og Sander J</t>
    </r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</si>
  <si>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Stian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M, Anders SH, Erik I, Erik S, Fredric, Ivar, Iver, Joakim F, Mats Bøgseth, Oliver, Petter, Sander M, Simen P og Vegard</t>
    </r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</si>
  <si>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Sigve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Andreas, Erlend, Kriss, Lars RM, Petter, Rasmus, Robin, Sander M og Isak</t>
    </r>
  </si>
  <si>
    <r>
      <rPr>
        <b/>
        <sz val="8"/>
        <rFont val="Arial"/>
        <family val="2"/>
      </rPr>
      <t>Keepere:</t>
    </r>
    <r>
      <rPr>
        <sz val="8"/>
        <rFont val="Arial"/>
        <family val="2"/>
      </rPr>
      <t xml:space="preserve"> Morten og Sigve </t>
    </r>
    <r>
      <rPr>
        <b/>
        <sz val="8"/>
        <rFont val="Arial"/>
        <family val="2"/>
      </rPr>
      <t>Utespillere:</t>
    </r>
    <r>
      <rPr>
        <sz val="8"/>
        <rFont val="Arial"/>
        <family val="2"/>
      </rPr>
      <t xml:space="preserve"> Eimund, Elias, Eric F, Håkon, Ivar, Jo, Lars V, Marius, Sander J, Sander M, Simen P, Teodor, Vegard og Victor</t>
    </r>
  </si>
  <si>
    <t>Strindheim 2- Fram kl 1930 på Myra (Lagledere: Bjørn, Geir Olav og Mats)</t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</si>
  <si>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Stian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M, Anders SH, Erik S, Eskil, Fredric, Isak, Magnus, Mats Bratvold, Mats Bøgseth, Olav, Oliver, Petter, Sander BS og Simen B.</t>
    </r>
  </si>
  <si>
    <t>Strindheim 3- Malvik 3 kl 1500 på Strindheim mini (Lagleder: Egil)</t>
  </si>
  <si>
    <t>Byåsen- Strindheim 1 kl 1730 på Byåsen arena (Lagledere: Andre og Anders)</t>
  </si>
  <si>
    <t>Sverre 2-Strindheim 2 kl 1930 på Moan gress (Lagledere: Øyvind, Geir Olav og Håkon)</t>
  </si>
  <si>
    <t>Steinkjer 2- Strindheim 3 kl 1500 på Gulderbergaunet (Lagleder: Andre)</t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</si>
  <si>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Sigve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M, Petter, Erik I, Erlend, Iver, Håkon, Jo, Joakim F, Lars RM, Magnus, Olav, Mats Bøgseth, Oliver og Sander J.</t>
    </r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</si>
  <si>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Stian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Eimund, Elias, Eric F, Fredric, Isak, Ivar, Lars V, Marius, Mats Bratvold, Sander BS, Sander M, Teodor, Vegard og Victor</t>
    </r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</si>
  <si>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Thomas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Andreas, Erlend, Joakim F, Kristoffer, Lars RM, Rasmus, Robin, Sakse og Iver</t>
    </r>
  </si>
  <si>
    <r>
      <rPr>
        <b/>
        <sz val="8"/>
        <rFont val="Verdana"/>
        <family val="2"/>
      </rPr>
      <t>Keeper:</t>
    </r>
    <r>
      <rPr>
        <sz val="8"/>
        <rFont val="Verdana"/>
        <family val="2"/>
      </rPr>
      <t xml:space="preserve"> Joachim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Anders SH, Eskil, Kriss, Jo, Rasmus, Andreas , Robin, Simen B, og Håkon.</t>
    </r>
  </si>
  <si>
    <t>Frist</t>
  </si>
  <si>
    <t>Påmelding: HamKam TalentCup</t>
  </si>
  <si>
    <t>HamKam TalentCup på Hamar</t>
  </si>
  <si>
    <t>Cup</t>
  </si>
  <si>
    <t>13-15</t>
  </si>
  <si>
    <t>12-14</t>
  </si>
  <si>
    <t>TA-cup på Steinkjer (Lagledere Bjørn Bratvold og Mats Frengen )</t>
  </si>
  <si>
    <r>
      <rPr>
        <b/>
        <sz val="8"/>
        <rFont val="Verdana"/>
        <family val="2"/>
      </rPr>
      <t>Keepere:</t>
    </r>
    <r>
      <rPr>
        <sz val="8"/>
        <rFont val="Verdana"/>
        <family val="2"/>
      </rPr>
      <t xml:space="preserve"> Sigve og Morten A </t>
    </r>
    <r>
      <rPr>
        <b/>
        <sz val="8"/>
        <rFont val="Verdana"/>
        <family val="2"/>
      </rPr>
      <t>Utespillere:</t>
    </r>
    <r>
      <rPr>
        <sz val="8"/>
        <rFont val="Verdana"/>
        <family val="2"/>
      </rPr>
      <t xml:space="preserve"> Sander J, Olav, Eimund, Mats Bratvold, Elias, Vegard, Iver, Jo, Joakim, Isak, Oliver, Marius, Erik S og Victor.</t>
    </r>
  </si>
  <si>
    <t>Strindheim - Charlottenlund</t>
  </si>
  <si>
    <t>Strindheim - Fredig</t>
  </si>
  <si>
    <t>Strindheim 2 - Selbu</t>
  </si>
  <si>
    <t>Strindheim 3 - Trond 2</t>
  </si>
  <si>
    <t>Strindheim 3 - Trygg/Lade 3</t>
  </si>
  <si>
    <t>Strindheim 3 - Steinkjer 2</t>
  </si>
  <si>
    <t>Strindheim 2 - Lånke</t>
  </si>
  <si>
    <r>
      <rPr>
        <b/>
        <sz val="8"/>
        <rFont val="Verdana"/>
        <family val="2"/>
      </rPr>
      <t>Kaffesalg:</t>
    </r>
    <r>
      <rPr>
        <sz val="8"/>
        <rFont val="Verdana"/>
        <family val="2"/>
      </rPr>
      <t xml:space="preserve"> Foreldrene til Sigve Haave og Fredrick Leho Hjemdal</t>
    </r>
  </si>
  <si>
    <r>
      <rPr>
        <b/>
        <sz val="9"/>
        <rFont val="Verdana"/>
        <family val="2"/>
      </rPr>
      <t>Kaffesalg:</t>
    </r>
    <r>
      <rPr>
        <sz val="9"/>
        <rFont val="Verdana"/>
        <family val="2"/>
      </rPr>
      <t xml:space="preserve"> Foreldrene til Vegard Bostad og Iver Skjei </t>
    </r>
  </si>
  <si>
    <r>
      <rPr>
        <b/>
        <sz val="9"/>
        <rFont val="Verdana"/>
        <family val="2"/>
      </rPr>
      <t>Kaffesalg:</t>
    </r>
    <r>
      <rPr>
        <sz val="9"/>
        <rFont val="Verdana"/>
        <family val="2"/>
      </rPr>
      <t xml:space="preserve"> Foreldrene til Erik Svardal og Sander Mikkelhaug</t>
    </r>
  </si>
  <si>
    <r>
      <rPr>
        <b/>
        <sz val="8"/>
        <rFont val="Verdana"/>
        <family val="2"/>
      </rPr>
      <t>Kaffesalg:</t>
    </r>
    <r>
      <rPr>
        <sz val="8"/>
        <rFont val="Verdana"/>
        <family val="2"/>
      </rPr>
      <t xml:space="preserve"> Foreldrene til Anders Mathisen og Erlend Røsten</t>
    </r>
  </si>
  <si>
    <r>
      <rPr>
        <b/>
        <sz val="9"/>
        <rFont val="Verdana"/>
        <family val="2"/>
      </rPr>
      <t>Kaffesalg:</t>
    </r>
    <r>
      <rPr>
        <sz val="9"/>
        <rFont val="Verdana"/>
        <family val="2"/>
      </rPr>
      <t xml:space="preserve"> Foreldrene til Petter Holm Bogfjellmo og Simen Pettersen Dahle</t>
    </r>
  </si>
  <si>
    <r>
      <rPr>
        <b/>
        <sz val="8"/>
        <rFont val="Verdana"/>
        <family val="2"/>
      </rPr>
      <t>Kaffesalg:</t>
    </r>
    <r>
      <rPr>
        <sz val="8"/>
        <rFont val="Verdana"/>
        <family val="2"/>
      </rPr>
      <t xml:space="preserve"> Foreldrene til Sigve Haave og Håkon Presthus</t>
    </r>
  </si>
  <si>
    <r>
      <rPr>
        <b/>
        <sz val="9"/>
        <rFont val="Verdana"/>
        <family val="2"/>
      </rPr>
      <t>Kaffesalg:</t>
    </r>
    <r>
      <rPr>
        <sz val="9"/>
        <rFont val="Verdana"/>
        <family val="2"/>
      </rPr>
      <t xml:space="preserve"> Foreldrene til Victor Sliwa og Teodor Berg Haltvik</t>
    </r>
  </si>
  <si>
    <r>
      <rPr>
        <b/>
        <sz val="8"/>
        <rFont val="Verdana"/>
        <family val="2"/>
      </rPr>
      <t>Kaffesalg:</t>
    </r>
    <r>
      <rPr>
        <sz val="8"/>
        <rFont val="Verdana"/>
        <family val="2"/>
      </rPr>
      <t xml:space="preserve"> Foreldrene til Anders Strand Helberg og Eskil Greiff Jullumstrø</t>
    </r>
  </si>
  <si>
    <r>
      <rPr>
        <b/>
        <sz val="8"/>
        <rFont val="Verdana"/>
        <family val="2"/>
      </rPr>
      <t>Kaffesalg:</t>
    </r>
    <r>
      <rPr>
        <sz val="8"/>
        <rFont val="Verdana"/>
        <family val="2"/>
      </rPr>
      <t xml:space="preserve"> Foreldrene til Robin Østern Lien og Sakse Kvikshaug Viggen</t>
    </r>
  </si>
  <si>
    <r>
      <rPr>
        <b/>
        <sz val="9"/>
        <rFont val="Verdana"/>
        <family val="2"/>
      </rPr>
      <t>Kaffesalg:</t>
    </r>
    <r>
      <rPr>
        <sz val="9"/>
        <rFont val="Verdana"/>
        <family val="2"/>
      </rPr>
      <t xml:space="preserve"> Foreldrene til Lars Rime Melhus og Andreas Bruland</t>
    </r>
  </si>
  <si>
    <t>Trening</t>
  </si>
  <si>
    <t xml:space="preserve">Mandag 18:15-2000. </t>
  </si>
  <si>
    <t>Møt 1815 garderobe med joggesko, oppvarming til 1830, basis 1830-1900, teknisk trening 19-20</t>
  </si>
  <si>
    <t>Tirsdag 16:00-17:00</t>
  </si>
  <si>
    <t>Coerver, Egon-banen</t>
  </si>
  <si>
    <t>Torsdag 18:00-19:30</t>
  </si>
  <si>
    <t>Oppmøte 1745 i garderoben. Formasjonstrening</t>
  </si>
  <si>
    <t>Søndag 19:30-21:00</t>
  </si>
  <si>
    <t>Oppmøte 1915 i garderoben. Pasninger m.m.</t>
  </si>
  <si>
    <t>https://docs.google.com/spreadsheet/ccc?key=0AmL2IYmh_K-TdF9mWG1xMWFnbFpKQXRxYnREQWVuLXc#gid=0</t>
  </si>
  <si>
    <t>Lagsliste</t>
  </si>
  <si>
    <t>Nettside</t>
  </si>
  <si>
    <t>http://www.silyngres.no/public.aspx?pageid=48802</t>
  </si>
  <si>
    <t>6-11</t>
  </si>
  <si>
    <t>Treningsleir og Sannar cup i Sandefjord</t>
  </si>
  <si>
    <t>Gå inn på lagslista og rette opp kontaktinfo</t>
  </si>
  <si>
    <t>Kontonr.</t>
  </si>
  <si>
    <t>Skandia-cup på Lade</t>
  </si>
  <si>
    <t>25-29</t>
  </si>
  <si>
    <t>Lagkonto for G99: 8601 27 93644 (Ingrid Johansen)</t>
  </si>
  <si>
    <t>Heimdal-Strindheim, Heimdal KG</t>
  </si>
  <si>
    <t>Spillum-Strindheim 2, Spillum idrettspark grus</t>
  </si>
  <si>
    <t>Flatås-Strindheim, Flatåsen KG</t>
  </si>
  <si>
    <t>Trygg/Lade 2 - Strindheim 3</t>
  </si>
  <si>
    <t>Ingen kamper</t>
  </si>
  <si>
    <t>Egentrening og lek med ball</t>
  </si>
  <si>
    <t>Trond 2 - Strindheim 3, Sparebank1-banen Rosenborg 7er B</t>
  </si>
  <si>
    <t>Egge 3 - Strindheim 3, Egge 2 7er A</t>
  </si>
  <si>
    <t>Strindheim 3 - Malm</t>
  </si>
  <si>
    <t>Malvik 3 - Strindheim 3, Viksletta 2 KG 7er A</t>
  </si>
  <si>
    <t>Krokus-cup i Buvika</t>
  </si>
  <si>
    <t>20-21</t>
  </si>
  <si>
    <t>Puma-cup i Rosten-hallen</t>
  </si>
  <si>
    <t>8-10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</si>
</sst>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9"/>
      <color indexed="10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sz val="8"/>
      <color rgb="FFFF0000"/>
      <name val="Verdana"/>
      <family val="2"/>
    </font>
    <font>
      <b/>
      <sz val="9"/>
      <color rgb="FF0070C0"/>
      <name val="Verdana"/>
      <family val="2"/>
    </font>
    <font>
      <sz val="9"/>
      <color rgb="FF0070C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12"/>
      <name val="Verdana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0" borderId="2" xfId="0" applyFont="1" applyBorder="1"/>
    <xf numFmtId="0" fontId="9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/>
    <xf numFmtId="0" fontId="6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/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vertical="top" wrapText="1"/>
    </xf>
    <xf numFmtId="0" fontId="6" fillId="0" borderId="2" xfId="0" applyFont="1" applyBorder="1" applyAlignment="1">
      <alignment horizontal="center"/>
    </xf>
    <xf numFmtId="14" fontId="2" fillId="5" borderId="2" xfId="0" applyNumberFormat="1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0" fontId="2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5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1" fillId="0" borderId="1" xfId="0" quotePrefix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/>
    </xf>
    <xf numFmtId="0" fontId="1" fillId="5" borderId="4" xfId="0" applyFont="1" applyFill="1" applyBorder="1" applyAlignment="1">
      <alignment horizontal="center" textRotation="90"/>
    </xf>
    <xf numFmtId="0" fontId="1" fillId="5" borderId="5" xfId="0" applyFont="1" applyFill="1" applyBorder="1" applyAlignment="1">
      <alignment horizontal="center" textRotation="90"/>
    </xf>
    <xf numFmtId="0" fontId="6" fillId="0" borderId="8" xfId="0" applyFont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10" fillId="5" borderId="2" xfId="2" applyFont="1" applyFill="1" applyBorder="1" applyAlignment="1">
      <alignment horizontal="left"/>
    </xf>
  </cellXfs>
  <cellStyles count="3">
    <cellStyle name="Hyperlink" xfId="2" builtinId="8"/>
    <cellStyle name="Normal" xfId="0" builtinId="0"/>
    <cellStyle name="Normal 2" xfId="1"/>
  </cellStyles>
  <dxfs count="7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lyngres.no/public.aspx?pageid=48802" TargetMode="External"/><Relationship Id="rId1" Type="http://schemas.openxmlformats.org/officeDocument/2006/relationships/hyperlink" Target="https://docs.google.com/spreadsheet/ccc?key=0AmL2IYmh_K-TdF9mWG1xMWFnbFpKQXRxYnREQWVuLXc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/>
    <pageSetUpPr fitToPage="1"/>
  </sheetPr>
  <dimension ref="A1:BN68"/>
  <sheetViews>
    <sheetView tabSelected="1" defaultGridColor="0" colorId="22" zoomScale="110" zoomScaleNormal="110" workbookViewId="0">
      <pane xSplit="7" ySplit="9" topLeftCell="H10" activePane="bottomRight" state="frozen"/>
      <selection activeCell="B14" sqref="B14"/>
      <selection pane="topRight" activeCell="B14" sqref="B14"/>
      <selection pane="bottomLeft" activeCell="B14" sqref="B14"/>
      <selection pane="bottomRight" activeCell="N15" sqref="N15"/>
    </sheetView>
  </sheetViews>
  <sheetFormatPr defaultColWidth="9.140625" defaultRowHeight="11.25" x14ac:dyDescent="0.15"/>
  <cols>
    <col min="1" max="1" width="13.5703125" style="2" bestFit="1" customWidth="1"/>
    <col min="2" max="2" width="4.7109375" style="35" bestFit="1" customWidth="1"/>
    <col min="3" max="3" width="84.42578125" style="2" bestFit="1" customWidth="1"/>
    <col min="4" max="6" width="3.28515625" style="35" bestFit="1" customWidth="1"/>
    <col min="7" max="7" width="7.140625" style="2" bestFit="1" customWidth="1"/>
    <col min="8" max="8" width="3.85546875" style="1" customWidth="1"/>
    <col min="9" max="66" width="3.85546875" style="2" customWidth="1"/>
    <col min="67" max="16384" width="9.140625" style="2"/>
  </cols>
  <sheetData>
    <row r="1" spans="1:66" ht="12.75" customHeight="1" x14ac:dyDescent="0.15">
      <c r="A1" s="12"/>
      <c r="B1" s="39"/>
      <c r="C1" s="6" t="s">
        <v>24</v>
      </c>
      <c r="D1" s="7"/>
      <c r="E1" s="7"/>
      <c r="F1" s="7"/>
      <c r="G1" s="7"/>
      <c r="H1" s="30" t="s">
        <v>23</v>
      </c>
      <c r="I1" s="24"/>
      <c r="J1" s="48" t="s">
        <v>16</v>
      </c>
      <c r="K1" s="49"/>
      <c r="L1" s="58"/>
      <c r="M1" s="30"/>
      <c r="N1" s="48" t="s">
        <v>17</v>
      </c>
      <c r="O1" s="49"/>
      <c r="P1" s="58"/>
      <c r="Q1" s="30"/>
      <c r="R1" s="48" t="s">
        <v>18</v>
      </c>
      <c r="S1" s="49"/>
      <c r="T1" s="58"/>
      <c r="U1" s="30"/>
      <c r="V1" s="48" t="s">
        <v>6</v>
      </c>
      <c r="W1" s="49"/>
      <c r="X1" s="49"/>
      <c r="Y1" s="58"/>
      <c r="Z1" s="30"/>
      <c r="AA1" s="48" t="s">
        <v>8</v>
      </c>
      <c r="AB1" s="49"/>
      <c r="AC1" s="58"/>
      <c r="AD1" s="30"/>
      <c r="AE1" s="48" t="s">
        <v>9</v>
      </c>
      <c r="AF1" s="49"/>
      <c r="AG1" s="58"/>
      <c r="AH1" s="30"/>
      <c r="AI1" s="48" t="s">
        <v>10</v>
      </c>
      <c r="AJ1" s="49"/>
      <c r="AK1" s="49"/>
      <c r="AL1" s="58"/>
      <c r="AM1" s="30"/>
      <c r="AN1" s="48" t="s">
        <v>12</v>
      </c>
      <c r="AO1" s="49"/>
      <c r="AP1" s="58"/>
      <c r="AQ1" s="30"/>
      <c r="AR1" s="48" t="s">
        <v>11</v>
      </c>
      <c r="AS1" s="49"/>
      <c r="AT1" s="49"/>
      <c r="AU1" s="58"/>
      <c r="AV1" s="30"/>
      <c r="AW1" s="48" t="s">
        <v>13</v>
      </c>
      <c r="AX1" s="49"/>
      <c r="AY1" s="58"/>
      <c r="AZ1" s="30"/>
      <c r="BA1" s="48" t="s">
        <v>14</v>
      </c>
      <c r="BB1" s="49"/>
      <c r="BC1" s="58"/>
      <c r="BD1" s="30"/>
      <c r="BE1" s="48" t="s">
        <v>15</v>
      </c>
      <c r="BF1" s="49"/>
      <c r="BG1" s="49"/>
      <c r="BH1" s="50"/>
      <c r="BI1" s="26"/>
      <c r="BJ1" s="23"/>
    </row>
    <row r="2" spans="1:66" ht="12.75" customHeight="1" x14ac:dyDescent="0.15">
      <c r="A2" s="12"/>
      <c r="B2" s="39"/>
      <c r="C2" s="51" t="s">
        <v>44</v>
      </c>
      <c r="D2" s="33"/>
      <c r="E2" s="33"/>
      <c r="F2" s="33"/>
      <c r="G2" s="8" t="s">
        <v>0</v>
      </c>
      <c r="H2" s="9">
        <v>24</v>
      </c>
      <c r="I2" s="9">
        <v>31</v>
      </c>
      <c r="J2" s="9">
        <v>7</v>
      </c>
      <c r="K2" s="9">
        <v>14</v>
      </c>
      <c r="L2" s="9">
        <v>21</v>
      </c>
      <c r="M2" s="9">
        <v>28</v>
      </c>
      <c r="N2" s="9">
        <v>4</v>
      </c>
      <c r="O2" s="9">
        <v>11</v>
      </c>
      <c r="P2" s="9">
        <v>18</v>
      </c>
      <c r="Q2" s="9">
        <v>25</v>
      </c>
      <c r="R2" s="9">
        <v>4</v>
      </c>
      <c r="S2" s="9">
        <v>11</v>
      </c>
      <c r="T2" s="9">
        <v>18</v>
      </c>
      <c r="U2" s="9">
        <v>25</v>
      </c>
      <c r="V2" s="10">
        <v>1</v>
      </c>
      <c r="W2" s="9">
        <v>8</v>
      </c>
      <c r="X2" s="9">
        <v>15</v>
      </c>
      <c r="Y2" s="9">
        <v>22</v>
      </c>
      <c r="Z2" s="9">
        <v>29</v>
      </c>
      <c r="AA2" s="9">
        <v>6</v>
      </c>
      <c r="AB2" s="9">
        <v>13</v>
      </c>
      <c r="AC2" s="10">
        <v>20</v>
      </c>
      <c r="AD2" s="9">
        <v>27</v>
      </c>
      <c r="AE2" s="9">
        <v>3</v>
      </c>
      <c r="AF2" s="9">
        <v>10</v>
      </c>
      <c r="AG2" s="9">
        <v>17</v>
      </c>
      <c r="AH2" s="9">
        <v>24</v>
      </c>
      <c r="AI2" s="9">
        <v>1</v>
      </c>
      <c r="AJ2" s="9">
        <v>8</v>
      </c>
      <c r="AK2" s="9">
        <v>15</v>
      </c>
      <c r="AL2" s="9">
        <v>22</v>
      </c>
      <c r="AM2" s="9">
        <v>29</v>
      </c>
      <c r="AN2" s="9">
        <v>5</v>
      </c>
      <c r="AO2" s="9">
        <v>12</v>
      </c>
      <c r="AP2" s="9">
        <v>19</v>
      </c>
      <c r="AQ2" s="9">
        <v>26</v>
      </c>
      <c r="AR2" s="9">
        <v>2</v>
      </c>
      <c r="AS2" s="9">
        <v>9</v>
      </c>
      <c r="AT2" s="9">
        <v>16</v>
      </c>
      <c r="AU2" s="9">
        <v>23</v>
      </c>
      <c r="AV2" s="9">
        <v>30</v>
      </c>
      <c r="AW2" s="9">
        <v>7</v>
      </c>
      <c r="AX2" s="9">
        <v>14</v>
      </c>
      <c r="AY2" s="9">
        <v>21</v>
      </c>
      <c r="AZ2" s="9">
        <v>28</v>
      </c>
      <c r="BA2" s="9">
        <v>4</v>
      </c>
      <c r="BB2" s="9">
        <v>11</v>
      </c>
      <c r="BC2" s="9">
        <v>18</v>
      </c>
      <c r="BD2" s="9">
        <v>25</v>
      </c>
      <c r="BE2" s="9">
        <v>2</v>
      </c>
      <c r="BF2" s="9">
        <v>9</v>
      </c>
      <c r="BG2" s="9">
        <v>16</v>
      </c>
      <c r="BH2" s="9">
        <v>23</v>
      </c>
      <c r="BI2" s="3">
        <v>30</v>
      </c>
      <c r="BJ2" s="1"/>
    </row>
    <row r="3" spans="1:66" x14ac:dyDescent="0.15">
      <c r="A3" s="12"/>
      <c r="B3" s="39"/>
      <c r="C3" s="51"/>
      <c r="D3" s="33"/>
      <c r="E3" s="33"/>
      <c r="F3" s="33"/>
      <c r="G3" s="8" t="s">
        <v>1</v>
      </c>
      <c r="H3" s="9">
        <v>25</v>
      </c>
      <c r="I3" s="10">
        <v>1</v>
      </c>
      <c r="J3" s="9">
        <v>8</v>
      </c>
      <c r="K3" s="9">
        <v>15</v>
      </c>
      <c r="L3" s="9">
        <v>22</v>
      </c>
      <c r="M3" s="9">
        <v>29</v>
      </c>
      <c r="N3" s="9">
        <v>5</v>
      </c>
      <c r="O3" s="9">
        <v>12</v>
      </c>
      <c r="P3" s="9">
        <v>19</v>
      </c>
      <c r="Q3" s="9">
        <v>26</v>
      </c>
      <c r="R3" s="9">
        <v>5</v>
      </c>
      <c r="S3" s="9">
        <v>12</v>
      </c>
      <c r="T3" s="9">
        <v>19</v>
      </c>
      <c r="U3" s="9">
        <v>26</v>
      </c>
      <c r="V3" s="9">
        <v>2</v>
      </c>
      <c r="W3" s="9">
        <v>9</v>
      </c>
      <c r="X3" s="9">
        <v>16</v>
      </c>
      <c r="Y3" s="9">
        <v>23</v>
      </c>
      <c r="Z3" s="9">
        <v>30</v>
      </c>
      <c r="AA3" s="9">
        <v>7</v>
      </c>
      <c r="AB3" s="9">
        <v>14</v>
      </c>
      <c r="AC3" s="9">
        <v>21</v>
      </c>
      <c r="AD3" s="9">
        <v>28</v>
      </c>
      <c r="AE3" s="9">
        <v>4</v>
      </c>
      <c r="AF3" s="9">
        <v>11</v>
      </c>
      <c r="AG3" s="9">
        <v>18</v>
      </c>
      <c r="AH3" s="9">
        <v>25</v>
      </c>
      <c r="AI3" s="9">
        <v>2</v>
      </c>
      <c r="AJ3" s="9">
        <v>9</v>
      </c>
      <c r="AK3" s="9">
        <v>16</v>
      </c>
      <c r="AL3" s="9">
        <v>23</v>
      </c>
      <c r="AM3" s="9">
        <v>30</v>
      </c>
      <c r="AN3" s="9">
        <v>6</v>
      </c>
      <c r="AO3" s="9">
        <v>13</v>
      </c>
      <c r="AP3" s="9">
        <v>20</v>
      </c>
      <c r="AQ3" s="9">
        <v>27</v>
      </c>
      <c r="AR3" s="9">
        <v>3</v>
      </c>
      <c r="AS3" s="9">
        <v>10</v>
      </c>
      <c r="AT3" s="9">
        <v>17</v>
      </c>
      <c r="AU3" s="9">
        <v>24</v>
      </c>
      <c r="AV3" s="9">
        <v>1</v>
      </c>
      <c r="AW3" s="9">
        <v>8</v>
      </c>
      <c r="AX3" s="9">
        <v>15</v>
      </c>
      <c r="AY3" s="9">
        <v>22</v>
      </c>
      <c r="AZ3" s="9">
        <v>29</v>
      </c>
      <c r="BA3" s="9">
        <v>5</v>
      </c>
      <c r="BB3" s="9">
        <v>12</v>
      </c>
      <c r="BC3" s="9">
        <v>19</v>
      </c>
      <c r="BD3" s="9">
        <v>26</v>
      </c>
      <c r="BE3" s="9">
        <v>3</v>
      </c>
      <c r="BF3" s="9">
        <v>10</v>
      </c>
      <c r="BG3" s="9">
        <v>17</v>
      </c>
      <c r="BH3" s="9">
        <v>24</v>
      </c>
      <c r="BI3" s="3">
        <v>31</v>
      </c>
      <c r="BJ3" s="1"/>
    </row>
    <row r="4" spans="1:66" x14ac:dyDescent="0.15">
      <c r="A4" s="12"/>
      <c r="B4" s="39"/>
      <c r="C4" s="51"/>
      <c r="D4" s="33"/>
      <c r="E4" s="33"/>
      <c r="F4" s="33"/>
      <c r="G4" s="8" t="s">
        <v>2</v>
      </c>
      <c r="H4" s="9">
        <v>26</v>
      </c>
      <c r="I4" s="9">
        <v>2</v>
      </c>
      <c r="J4" s="9">
        <v>9</v>
      </c>
      <c r="K4" s="9">
        <v>16</v>
      </c>
      <c r="L4" s="9">
        <v>23</v>
      </c>
      <c r="M4" s="9">
        <v>30</v>
      </c>
      <c r="N4" s="9">
        <v>6</v>
      </c>
      <c r="O4" s="9">
        <v>13</v>
      </c>
      <c r="P4" s="9">
        <v>20</v>
      </c>
      <c r="Q4" s="9">
        <v>27</v>
      </c>
      <c r="R4" s="9">
        <v>6</v>
      </c>
      <c r="S4" s="9">
        <v>13</v>
      </c>
      <c r="T4" s="9">
        <v>20</v>
      </c>
      <c r="U4" s="9">
        <v>27</v>
      </c>
      <c r="V4" s="9">
        <v>3</v>
      </c>
      <c r="W4" s="9">
        <v>10</v>
      </c>
      <c r="X4" s="9">
        <v>17</v>
      </c>
      <c r="Y4" s="9">
        <v>24</v>
      </c>
      <c r="Z4" s="10">
        <v>1</v>
      </c>
      <c r="AA4" s="9">
        <v>8</v>
      </c>
      <c r="AB4" s="9">
        <v>15</v>
      </c>
      <c r="AC4" s="9">
        <v>22</v>
      </c>
      <c r="AD4" s="9">
        <v>29</v>
      </c>
      <c r="AE4" s="9">
        <v>5</v>
      </c>
      <c r="AF4" s="9">
        <v>12</v>
      </c>
      <c r="AG4" s="9">
        <v>19</v>
      </c>
      <c r="AH4" s="9">
        <v>26</v>
      </c>
      <c r="AI4" s="9">
        <v>3</v>
      </c>
      <c r="AJ4" s="9">
        <v>10</v>
      </c>
      <c r="AK4" s="9">
        <v>17</v>
      </c>
      <c r="AL4" s="9">
        <v>24</v>
      </c>
      <c r="AM4" s="9">
        <v>31</v>
      </c>
      <c r="AN4" s="9">
        <v>7</v>
      </c>
      <c r="AO4" s="9">
        <v>14</v>
      </c>
      <c r="AP4" s="9">
        <v>21</v>
      </c>
      <c r="AQ4" s="9">
        <v>28</v>
      </c>
      <c r="AR4" s="9">
        <v>4</v>
      </c>
      <c r="AS4" s="9">
        <v>11</v>
      </c>
      <c r="AT4" s="9">
        <v>18</v>
      </c>
      <c r="AU4" s="9">
        <v>25</v>
      </c>
      <c r="AV4" s="9">
        <v>2</v>
      </c>
      <c r="AW4" s="9">
        <v>9</v>
      </c>
      <c r="AX4" s="9">
        <v>16</v>
      </c>
      <c r="AY4" s="9">
        <v>23</v>
      </c>
      <c r="AZ4" s="9">
        <v>30</v>
      </c>
      <c r="BA4" s="9">
        <v>6</v>
      </c>
      <c r="BB4" s="9">
        <v>13</v>
      </c>
      <c r="BC4" s="9">
        <v>20</v>
      </c>
      <c r="BD4" s="9">
        <v>27</v>
      </c>
      <c r="BE4" s="9">
        <v>4</v>
      </c>
      <c r="BF4" s="9">
        <v>11</v>
      </c>
      <c r="BG4" s="9">
        <v>18</v>
      </c>
      <c r="BH4" s="10">
        <v>25</v>
      </c>
      <c r="BI4" s="3">
        <v>1</v>
      </c>
      <c r="BJ4" s="1"/>
    </row>
    <row r="5" spans="1:66" ht="12.75" customHeight="1" x14ac:dyDescent="0.15">
      <c r="A5" s="29" t="s">
        <v>22</v>
      </c>
      <c r="B5" s="43"/>
      <c r="C5" s="51"/>
      <c r="D5" s="33"/>
      <c r="E5" s="33"/>
      <c r="F5" s="33"/>
      <c r="G5" s="8" t="s">
        <v>1</v>
      </c>
      <c r="H5" s="9">
        <v>27</v>
      </c>
      <c r="I5" s="9">
        <v>3</v>
      </c>
      <c r="J5" s="9">
        <v>10</v>
      </c>
      <c r="K5" s="9">
        <v>17</v>
      </c>
      <c r="L5" s="9">
        <v>24</v>
      </c>
      <c r="M5" s="9">
        <v>31</v>
      </c>
      <c r="N5" s="9">
        <v>7</v>
      </c>
      <c r="O5" s="9">
        <v>14</v>
      </c>
      <c r="P5" s="9">
        <v>21</v>
      </c>
      <c r="Q5" s="9">
        <v>28</v>
      </c>
      <c r="R5" s="9">
        <v>7</v>
      </c>
      <c r="S5" s="9">
        <v>14</v>
      </c>
      <c r="T5" s="9">
        <v>21</v>
      </c>
      <c r="U5" s="10">
        <v>28</v>
      </c>
      <c r="V5" s="9">
        <v>4</v>
      </c>
      <c r="W5" s="9">
        <v>11</v>
      </c>
      <c r="X5" s="9">
        <v>18</v>
      </c>
      <c r="Y5" s="9">
        <v>25</v>
      </c>
      <c r="Z5" s="9">
        <v>2</v>
      </c>
      <c r="AA5" s="10">
        <v>9</v>
      </c>
      <c r="AB5" s="9">
        <v>16</v>
      </c>
      <c r="AC5" s="9">
        <v>23</v>
      </c>
      <c r="AD5" s="9">
        <v>30</v>
      </c>
      <c r="AE5" s="9">
        <v>6</v>
      </c>
      <c r="AF5" s="9">
        <v>13</v>
      </c>
      <c r="AG5" s="9">
        <v>20</v>
      </c>
      <c r="AH5" s="9">
        <v>27</v>
      </c>
      <c r="AI5" s="9">
        <v>4</v>
      </c>
      <c r="AJ5" s="9">
        <v>11</v>
      </c>
      <c r="AK5" s="9">
        <v>18</v>
      </c>
      <c r="AL5" s="9">
        <v>25</v>
      </c>
      <c r="AM5" s="9">
        <v>1</v>
      </c>
      <c r="AN5" s="9">
        <v>8</v>
      </c>
      <c r="AO5" s="9">
        <v>15</v>
      </c>
      <c r="AP5" s="9">
        <v>22</v>
      </c>
      <c r="AQ5" s="9">
        <v>29</v>
      </c>
      <c r="AR5" s="9">
        <v>5</v>
      </c>
      <c r="AS5" s="9">
        <v>12</v>
      </c>
      <c r="AT5" s="9">
        <v>19</v>
      </c>
      <c r="AU5" s="9">
        <v>26</v>
      </c>
      <c r="AV5" s="9">
        <v>3</v>
      </c>
      <c r="AW5" s="9">
        <v>10</v>
      </c>
      <c r="AX5" s="9">
        <v>17</v>
      </c>
      <c r="AY5" s="9">
        <v>24</v>
      </c>
      <c r="AZ5" s="9">
        <v>31</v>
      </c>
      <c r="BA5" s="9">
        <v>7</v>
      </c>
      <c r="BB5" s="9">
        <v>14</v>
      </c>
      <c r="BC5" s="9">
        <v>21</v>
      </c>
      <c r="BD5" s="9">
        <v>28</v>
      </c>
      <c r="BE5" s="9">
        <v>5</v>
      </c>
      <c r="BF5" s="9">
        <v>12</v>
      </c>
      <c r="BG5" s="9">
        <v>19</v>
      </c>
      <c r="BH5" s="10">
        <v>26</v>
      </c>
      <c r="BI5" s="3">
        <v>2</v>
      </c>
      <c r="BJ5" s="1"/>
    </row>
    <row r="6" spans="1:66" ht="12.75" customHeight="1" x14ac:dyDescent="0.15">
      <c r="A6" s="12"/>
      <c r="B6" s="39"/>
      <c r="C6" s="51"/>
      <c r="D6" s="52" t="s">
        <v>19</v>
      </c>
      <c r="E6" s="55" t="s">
        <v>20</v>
      </c>
      <c r="F6" s="55" t="s">
        <v>21</v>
      </c>
      <c r="G6" s="8" t="s">
        <v>3</v>
      </c>
      <c r="H6" s="9">
        <v>28</v>
      </c>
      <c r="I6" s="9">
        <v>4</v>
      </c>
      <c r="J6" s="9">
        <v>11</v>
      </c>
      <c r="K6" s="9">
        <v>18</v>
      </c>
      <c r="L6" s="9">
        <v>25</v>
      </c>
      <c r="M6" s="9">
        <v>1</v>
      </c>
      <c r="N6" s="9">
        <v>8</v>
      </c>
      <c r="O6" s="9">
        <v>15</v>
      </c>
      <c r="P6" s="9">
        <v>22</v>
      </c>
      <c r="Q6" s="9">
        <v>1</v>
      </c>
      <c r="R6" s="9">
        <v>8</v>
      </c>
      <c r="S6" s="9">
        <v>15</v>
      </c>
      <c r="T6" s="9">
        <v>22</v>
      </c>
      <c r="U6" s="10">
        <v>29</v>
      </c>
      <c r="V6" s="9">
        <v>5</v>
      </c>
      <c r="W6" s="9">
        <v>12</v>
      </c>
      <c r="X6" s="9">
        <v>19</v>
      </c>
      <c r="Y6" s="9">
        <v>26</v>
      </c>
      <c r="Z6" s="9">
        <v>3</v>
      </c>
      <c r="AA6" s="9">
        <v>10</v>
      </c>
      <c r="AB6" s="10">
        <v>17</v>
      </c>
      <c r="AC6" s="9">
        <v>24</v>
      </c>
      <c r="AD6" s="9">
        <v>31</v>
      </c>
      <c r="AE6" s="9">
        <v>7</v>
      </c>
      <c r="AF6" s="9">
        <v>14</v>
      </c>
      <c r="AG6" s="9">
        <v>21</v>
      </c>
      <c r="AH6" s="9">
        <v>28</v>
      </c>
      <c r="AI6" s="9">
        <v>5</v>
      </c>
      <c r="AJ6" s="9">
        <v>12</v>
      </c>
      <c r="AK6" s="9">
        <v>19</v>
      </c>
      <c r="AL6" s="9">
        <v>26</v>
      </c>
      <c r="AM6" s="9">
        <v>2</v>
      </c>
      <c r="AN6" s="9">
        <v>9</v>
      </c>
      <c r="AO6" s="9">
        <v>16</v>
      </c>
      <c r="AP6" s="9">
        <v>23</v>
      </c>
      <c r="AQ6" s="9">
        <v>30</v>
      </c>
      <c r="AR6" s="9">
        <v>6</v>
      </c>
      <c r="AS6" s="9">
        <v>13</v>
      </c>
      <c r="AT6" s="9">
        <v>20</v>
      </c>
      <c r="AU6" s="9">
        <v>27</v>
      </c>
      <c r="AV6" s="9">
        <v>4</v>
      </c>
      <c r="AW6" s="9">
        <v>11</v>
      </c>
      <c r="AX6" s="9">
        <v>18</v>
      </c>
      <c r="AY6" s="9">
        <v>25</v>
      </c>
      <c r="AZ6" s="9">
        <v>1</v>
      </c>
      <c r="BA6" s="9">
        <v>8</v>
      </c>
      <c r="BB6" s="9">
        <v>15</v>
      </c>
      <c r="BC6" s="9">
        <v>22</v>
      </c>
      <c r="BD6" s="9">
        <v>29</v>
      </c>
      <c r="BE6" s="9">
        <v>6</v>
      </c>
      <c r="BF6" s="9">
        <v>13</v>
      </c>
      <c r="BG6" s="9">
        <v>20</v>
      </c>
      <c r="BH6" s="9">
        <v>27</v>
      </c>
      <c r="BI6" s="3">
        <v>3</v>
      </c>
      <c r="BJ6" s="1"/>
    </row>
    <row r="7" spans="1:66" ht="12.75" customHeight="1" x14ac:dyDescent="0.15">
      <c r="A7" s="12"/>
      <c r="B7" s="39"/>
      <c r="C7" s="11">
        <f ca="1">TODAY()</f>
        <v>41416</v>
      </c>
      <c r="D7" s="53"/>
      <c r="E7" s="56"/>
      <c r="F7" s="56"/>
      <c r="G7" s="8" t="s">
        <v>4</v>
      </c>
      <c r="H7" s="9">
        <v>29</v>
      </c>
      <c r="I7" s="9">
        <v>5</v>
      </c>
      <c r="J7" s="9">
        <v>12</v>
      </c>
      <c r="K7" s="9">
        <v>19</v>
      </c>
      <c r="L7" s="9">
        <v>26</v>
      </c>
      <c r="M7" s="9">
        <v>2</v>
      </c>
      <c r="N7" s="9">
        <v>9</v>
      </c>
      <c r="O7" s="9">
        <v>16</v>
      </c>
      <c r="P7" s="9">
        <v>23</v>
      </c>
      <c r="Q7" s="9">
        <v>2</v>
      </c>
      <c r="R7" s="9">
        <v>9</v>
      </c>
      <c r="S7" s="9">
        <v>16</v>
      </c>
      <c r="T7" s="9">
        <v>23</v>
      </c>
      <c r="U7" s="9">
        <v>30</v>
      </c>
      <c r="V7" s="9">
        <v>6</v>
      </c>
      <c r="W7" s="9">
        <v>13</v>
      </c>
      <c r="X7" s="9">
        <v>20</v>
      </c>
      <c r="Y7" s="9">
        <v>27</v>
      </c>
      <c r="Z7" s="9">
        <v>4</v>
      </c>
      <c r="AA7" s="9">
        <v>11</v>
      </c>
      <c r="AB7" s="9">
        <v>18</v>
      </c>
      <c r="AC7" s="9">
        <v>25</v>
      </c>
      <c r="AD7" s="9">
        <v>1</v>
      </c>
      <c r="AE7" s="9">
        <v>8</v>
      </c>
      <c r="AF7" s="9">
        <v>15</v>
      </c>
      <c r="AG7" s="9">
        <v>22</v>
      </c>
      <c r="AH7" s="9">
        <v>29</v>
      </c>
      <c r="AI7" s="9">
        <v>6</v>
      </c>
      <c r="AJ7" s="9">
        <v>13</v>
      </c>
      <c r="AK7" s="9">
        <v>20</v>
      </c>
      <c r="AL7" s="9">
        <v>27</v>
      </c>
      <c r="AM7" s="9">
        <v>3</v>
      </c>
      <c r="AN7" s="9">
        <v>10</v>
      </c>
      <c r="AO7" s="9">
        <v>17</v>
      </c>
      <c r="AP7" s="9">
        <v>24</v>
      </c>
      <c r="AQ7" s="9">
        <v>31</v>
      </c>
      <c r="AR7" s="9">
        <v>7</v>
      </c>
      <c r="AS7" s="9">
        <v>14</v>
      </c>
      <c r="AT7" s="9">
        <v>21</v>
      </c>
      <c r="AU7" s="9">
        <v>28</v>
      </c>
      <c r="AV7" s="9">
        <v>5</v>
      </c>
      <c r="AW7" s="9">
        <v>12</v>
      </c>
      <c r="AX7" s="9">
        <v>19</v>
      </c>
      <c r="AY7" s="9">
        <v>26</v>
      </c>
      <c r="AZ7" s="9">
        <v>2</v>
      </c>
      <c r="BA7" s="9">
        <v>9</v>
      </c>
      <c r="BB7" s="9">
        <v>16</v>
      </c>
      <c r="BC7" s="9">
        <v>23</v>
      </c>
      <c r="BD7" s="9">
        <v>30</v>
      </c>
      <c r="BE7" s="9">
        <v>7</v>
      </c>
      <c r="BF7" s="9">
        <v>14</v>
      </c>
      <c r="BG7" s="9">
        <v>21</v>
      </c>
      <c r="BH7" s="9">
        <v>28</v>
      </c>
      <c r="BI7" s="3">
        <v>4</v>
      </c>
      <c r="BJ7" s="1"/>
    </row>
    <row r="8" spans="1:66" ht="12.75" customHeight="1" x14ac:dyDescent="0.15">
      <c r="A8" s="12"/>
      <c r="B8" s="39"/>
      <c r="C8" s="12"/>
      <c r="D8" s="53"/>
      <c r="E8" s="56"/>
      <c r="F8" s="56"/>
      <c r="G8" s="13" t="s">
        <v>5</v>
      </c>
      <c r="H8" s="10">
        <v>30</v>
      </c>
      <c r="I8" s="10">
        <v>6</v>
      </c>
      <c r="J8" s="10">
        <v>13</v>
      </c>
      <c r="K8" s="10">
        <v>20</v>
      </c>
      <c r="L8" s="10">
        <v>27</v>
      </c>
      <c r="M8" s="10">
        <v>3</v>
      </c>
      <c r="N8" s="10">
        <v>10</v>
      </c>
      <c r="O8" s="10">
        <v>17</v>
      </c>
      <c r="P8" s="10">
        <v>24</v>
      </c>
      <c r="Q8" s="10">
        <v>3</v>
      </c>
      <c r="R8" s="10">
        <v>10</v>
      </c>
      <c r="S8" s="10">
        <v>17</v>
      </c>
      <c r="T8" s="10">
        <v>24</v>
      </c>
      <c r="U8" s="10">
        <v>31</v>
      </c>
      <c r="V8" s="10">
        <v>7</v>
      </c>
      <c r="W8" s="10">
        <v>14</v>
      </c>
      <c r="X8" s="10">
        <v>21</v>
      </c>
      <c r="Y8" s="10">
        <v>28</v>
      </c>
      <c r="Z8" s="10">
        <v>5</v>
      </c>
      <c r="AA8" s="10">
        <v>12</v>
      </c>
      <c r="AB8" s="10">
        <v>19</v>
      </c>
      <c r="AC8" s="10">
        <v>26</v>
      </c>
      <c r="AD8" s="10">
        <v>2</v>
      </c>
      <c r="AE8" s="10">
        <v>9</v>
      </c>
      <c r="AF8" s="10">
        <v>16</v>
      </c>
      <c r="AG8" s="10">
        <v>23</v>
      </c>
      <c r="AH8" s="10">
        <v>30</v>
      </c>
      <c r="AI8" s="10">
        <v>7</v>
      </c>
      <c r="AJ8" s="10">
        <v>14</v>
      </c>
      <c r="AK8" s="10">
        <v>21</v>
      </c>
      <c r="AL8" s="10">
        <v>28</v>
      </c>
      <c r="AM8" s="10">
        <v>4</v>
      </c>
      <c r="AN8" s="10">
        <v>11</v>
      </c>
      <c r="AO8" s="10">
        <v>18</v>
      </c>
      <c r="AP8" s="10">
        <v>25</v>
      </c>
      <c r="AQ8" s="10">
        <v>1</v>
      </c>
      <c r="AR8" s="10">
        <v>8</v>
      </c>
      <c r="AS8" s="10">
        <v>15</v>
      </c>
      <c r="AT8" s="10">
        <v>22</v>
      </c>
      <c r="AU8" s="10">
        <v>29</v>
      </c>
      <c r="AV8" s="10">
        <v>6</v>
      </c>
      <c r="AW8" s="10">
        <v>13</v>
      </c>
      <c r="AX8" s="10">
        <v>20</v>
      </c>
      <c r="AY8" s="10">
        <v>27</v>
      </c>
      <c r="AZ8" s="10">
        <v>3</v>
      </c>
      <c r="BA8" s="10">
        <v>10</v>
      </c>
      <c r="BB8" s="10">
        <v>17</v>
      </c>
      <c r="BC8" s="10">
        <v>24</v>
      </c>
      <c r="BD8" s="10">
        <v>1</v>
      </c>
      <c r="BE8" s="10">
        <v>8</v>
      </c>
      <c r="BF8" s="10">
        <v>15</v>
      </c>
      <c r="BG8" s="10">
        <v>22</v>
      </c>
      <c r="BH8" s="10">
        <v>29</v>
      </c>
      <c r="BI8" s="27">
        <v>5</v>
      </c>
      <c r="BJ8" s="5"/>
    </row>
    <row r="9" spans="1:66" ht="13.5" customHeight="1" x14ac:dyDescent="0.15">
      <c r="A9" s="16" t="s">
        <v>25</v>
      </c>
      <c r="B9" s="40" t="s">
        <v>32</v>
      </c>
      <c r="C9" s="16" t="s">
        <v>26</v>
      </c>
      <c r="D9" s="54"/>
      <c r="E9" s="57"/>
      <c r="F9" s="57"/>
      <c r="G9" s="44" t="s">
        <v>7</v>
      </c>
      <c r="H9" s="14">
        <v>52</v>
      </c>
      <c r="I9" s="8">
        <v>1</v>
      </c>
      <c r="J9" s="8">
        <v>2</v>
      </c>
      <c r="K9" s="8">
        <v>3</v>
      </c>
      <c r="L9" s="8">
        <v>4</v>
      </c>
      <c r="M9" s="8">
        <v>5</v>
      </c>
      <c r="N9" s="8">
        <v>6</v>
      </c>
      <c r="O9" s="8">
        <v>7</v>
      </c>
      <c r="P9" s="8">
        <v>8</v>
      </c>
      <c r="Q9" s="8">
        <v>9</v>
      </c>
      <c r="R9" s="8">
        <v>10</v>
      </c>
      <c r="S9" s="8">
        <v>11</v>
      </c>
      <c r="T9" s="8">
        <v>12</v>
      </c>
      <c r="U9" s="8">
        <v>13</v>
      </c>
      <c r="V9" s="8">
        <v>14</v>
      </c>
      <c r="W9" s="8">
        <v>15</v>
      </c>
      <c r="X9" s="8">
        <v>16</v>
      </c>
      <c r="Y9" s="8">
        <v>17</v>
      </c>
      <c r="Z9" s="8">
        <v>18</v>
      </c>
      <c r="AA9" s="8">
        <v>19</v>
      </c>
      <c r="AB9" s="8">
        <v>20</v>
      </c>
      <c r="AC9" s="8">
        <v>21</v>
      </c>
      <c r="AD9" s="8">
        <v>22</v>
      </c>
      <c r="AE9" s="8">
        <v>23</v>
      </c>
      <c r="AF9" s="8">
        <v>24</v>
      </c>
      <c r="AG9" s="8">
        <v>25</v>
      </c>
      <c r="AH9" s="8">
        <v>26</v>
      </c>
      <c r="AI9" s="8">
        <v>27</v>
      </c>
      <c r="AJ9" s="8">
        <v>28</v>
      </c>
      <c r="AK9" s="8">
        <v>29</v>
      </c>
      <c r="AL9" s="8">
        <v>30</v>
      </c>
      <c r="AM9" s="8">
        <v>31</v>
      </c>
      <c r="AN9" s="8">
        <v>32</v>
      </c>
      <c r="AO9" s="8">
        <v>33</v>
      </c>
      <c r="AP9" s="8">
        <v>34</v>
      </c>
      <c r="AQ9" s="8">
        <v>35</v>
      </c>
      <c r="AR9" s="8">
        <v>36</v>
      </c>
      <c r="AS9" s="8">
        <v>37</v>
      </c>
      <c r="AT9" s="8">
        <v>38</v>
      </c>
      <c r="AU9" s="8">
        <v>39</v>
      </c>
      <c r="AV9" s="8">
        <v>40</v>
      </c>
      <c r="AW9" s="8">
        <v>41</v>
      </c>
      <c r="AX9" s="8">
        <v>42</v>
      </c>
      <c r="AY9" s="8">
        <v>43</v>
      </c>
      <c r="AZ9" s="8">
        <v>44</v>
      </c>
      <c r="BA9" s="8">
        <v>45</v>
      </c>
      <c r="BB9" s="8">
        <v>46</v>
      </c>
      <c r="BC9" s="8">
        <v>47</v>
      </c>
      <c r="BD9" s="8">
        <v>48</v>
      </c>
      <c r="BE9" s="8">
        <v>49</v>
      </c>
      <c r="BF9" s="8">
        <v>50</v>
      </c>
      <c r="BG9" s="8">
        <v>51</v>
      </c>
      <c r="BH9" s="25">
        <v>52</v>
      </c>
      <c r="BI9" s="28">
        <v>1</v>
      </c>
      <c r="BJ9" s="46"/>
      <c r="BK9" s="47"/>
      <c r="BL9" s="47"/>
      <c r="BM9" s="47"/>
      <c r="BN9" s="47"/>
    </row>
    <row r="10" spans="1:66" x14ac:dyDescent="0.15">
      <c r="A10" s="15"/>
      <c r="B10" s="41"/>
      <c r="C10" s="15"/>
      <c r="D10" s="17"/>
      <c r="E10" s="34"/>
      <c r="F10" s="17"/>
      <c r="G10" s="32" t="s">
        <v>39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22"/>
    </row>
    <row r="11" spans="1:66" x14ac:dyDescent="0.15">
      <c r="A11" s="31" t="s">
        <v>63</v>
      </c>
      <c r="B11" s="42"/>
      <c r="C11" s="21" t="s">
        <v>103</v>
      </c>
      <c r="D11" s="17">
        <f t="shared" ref="D11:D54" si="0">IF(F11&lt;&gt;0,IF(E11&lt;&gt;0,F11-E11+1,D11),0)</f>
        <v>2</v>
      </c>
      <c r="E11" s="19">
        <v>1</v>
      </c>
      <c r="F11" s="19">
        <v>2</v>
      </c>
      <c r="G11" s="32"/>
      <c r="H11" s="4"/>
      <c r="I11" s="4"/>
      <c r="J11" s="4">
        <v>10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22"/>
    </row>
    <row r="12" spans="1:66" x14ac:dyDescent="0.15">
      <c r="A12" s="31" t="s">
        <v>63</v>
      </c>
      <c r="B12" s="42"/>
      <c r="C12" s="21" t="s">
        <v>64</v>
      </c>
      <c r="D12" s="17">
        <f>IF(F12&lt;&gt;0,IF(E12&lt;&gt;0,F12-E12+1,D12),0)</f>
        <v>20</v>
      </c>
      <c r="E12" s="19">
        <v>1</v>
      </c>
      <c r="F12" s="19">
        <v>20</v>
      </c>
      <c r="G12" s="32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>
        <v>13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22"/>
    </row>
    <row r="13" spans="1:66" x14ac:dyDescent="0.15">
      <c r="A13" s="31"/>
      <c r="B13" s="42"/>
      <c r="C13" s="21"/>
      <c r="D13" s="17"/>
      <c r="E13" s="19"/>
      <c r="F13" s="19"/>
      <c r="G13" s="3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22"/>
    </row>
    <row r="14" spans="1:66" x14ac:dyDescent="0.15">
      <c r="A14" s="31" t="s">
        <v>66</v>
      </c>
      <c r="B14" s="42"/>
      <c r="C14" s="21" t="s">
        <v>120</v>
      </c>
      <c r="D14" s="17">
        <f t="shared" ref="D14:D29" si="1">IF(F14&lt;&gt;0,IF(E14&lt;&gt;0,F14-E14+1,D14),0)</f>
        <v>6</v>
      </c>
      <c r="E14" s="19">
        <v>1</v>
      </c>
      <c r="F14" s="19">
        <v>6</v>
      </c>
      <c r="G14" s="32"/>
      <c r="H14" s="4"/>
      <c r="I14" s="4"/>
      <c r="J14" s="4"/>
      <c r="K14" s="4"/>
      <c r="L14" s="4"/>
      <c r="M14" s="4"/>
      <c r="N14" s="45" t="s">
        <v>121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22"/>
    </row>
    <row r="15" spans="1:66" x14ac:dyDescent="0.15">
      <c r="A15" s="31" t="s">
        <v>66</v>
      </c>
      <c r="B15" s="42"/>
      <c r="C15" s="21" t="s">
        <v>69</v>
      </c>
      <c r="D15" s="17">
        <f t="shared" si="1"/>
        <v>15</v>
      </c>
      <c r="E15" s="19">
        <v>1</v>
      </c>
      <c r="F15" s="19">
        <v>15</v>
      </c>
      <c r="G15" s="3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5" t="s">
        <v>68</v>
      </c>
      <c r="X15" s="4"/>
      <c r="Y15" s="36" t="s">
        <v>70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22"/>
    </row>
    <row r="16" spans="1:66" x14ac:dyDescent="0.15">
      <c r="A16" s="31" t="s">
        <v>66</v>
      </c>
      <c r="B16" s="42"/>
      <c r="C16" s="21" t="s">
        <v>118</v>
      </c>
      <c r="D16" s="17">
        <f t="shared" si="1"/>
        <v>16</v>
      </c>
      <c r="E16" s="19">
        <v>1</v>
      </c>
      <c r="F16" s="19">
        <v>16</v>
      </c>
      <c r="G16" s="32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5"/>
      <c r="X16" s="45" t="s">
        <v>119</v>
      </c>
      <c r="Y16" s="36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22"/>
    </row>
    <row r="17" spans="1:62" x14ac:dyDescent="0.15">
      <c r="A17" s="31" t="s">
        <v>66</v>
      </c>
      <c r="B17" s="42"/>
      <c r="C17" s="21" t="s">
        <v>105</v>
      </c>
      <c r="D17" s="17">
        <f t="shared" si="1"/>
        <v>26</v>
      </c>
      <c r="E17" s="19">
        <v>1</v>
      </c>
      <c r="F17" s="19">
        <v>26</v>
      </c>
      <c r="G17" s="32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5"/>
      <c r="X17" s="4"/>
      <c r="Y17" s="36"/>
      <c r="Z17" s="4"/>
      <c r="AA17" s="4"/>
      <c r="AB17" s="4"/>
      <c r="AC17" s="4"/>
      <c r="AD17" s="4"/>
      <c r="AE17" s="4"/>
      <c r="AF17" s="4"/>
      <c r="AG17" s="4"/>
      <c r="AH17" s="45" t="s">
        <v>106</v>
      </c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22"/>
    </row>
    <row r="18" spans="1:62" x14ac:dyDescent="0.15">
      <c r="A18" s="31" t="s">
        <v>66</v>
      </c>
      <c r="B18" s="42"/>
      <c r="C18" s="21" t="s">
        <v>65</v>
      </c>
      <c r="D18" s="17">
        <f t="shared" si="1"/>
        <v>37</v>
      </c>
      <c r="E18" s="19">
        <v>1</v>
      </c>
      <c r="F18" s="19">
        <v>37</v>
      </c>
      <c r="G18" s="32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37" t="s">
        <v>67</v>
      </c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22"/>
    </row>
    <row r="19" spans="1:62" x14ac:dyDescent="0.15">
      <c r="A19" s="31" t="s">
        <v>66</v>
      </c>
      <c r="B19" s="42"/>
      <c r="C19" s="21" t="s">
        <v>102</v>
      </c>
      <c r="D19" s="17">
        <f t="shared" si="1"/>
        <v>32</v>
      </c>
      <c r="E19" s="19">
        <v>1</v>
      </c>
      <c r="F19" s="19">
        <v>32</v>
      </c>
      <c r="G19" s="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5" t="s">
        <v>101</v>
      </c>
      <c r="AO19" s="4"/>
      <c r="AP19" s="4"/>
      <c r="AQ19" s="4"/>
      <c r="AR19" s="4"/>
      <c r="AS19" s="37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22"/>
    </row>
    <row r="20" spans="1:62" x14ac:dyDescent="0.15">
      <c r="A20" s="31"/>
      <c r="B20" s="42"/>
      <c r="C20" s="21"/>
      <c r="D20" s="17">
        <f t="shared" si="1"/>
        <v>0</v>
      </c>
      <c r="E20" s="19"/>
      <c r="F20" s="19"/>
      <c r="G20" s="8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22"/>
    </row>
    <row r="21" spans="1:62" x14ac:dyDescent="0.15">
      <c r="A21" s="31" t="s">
        <v>27</v>
      </c>
      <c r="B21" s="42"/>
      <c r="C21" s="21" t="s">
        <v>71</v>
      </c>
      <c r="D21" s="17">
        <f t="shared" si="1"/>
        <v>16</v>
      </c>
      <c r="E21" s="19">
        <v>1</v>
      </c>
      <c r="F21" s="19">
        <v>16</v>
      </c>
      <c r="G21" s="38">
        <v>0.875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61" t="s">
        <v>78</v>
      </c>
      <c r="X21" s="4">
        <v>17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22"/>
    </row>
    <row r="22" spans="1:62" x14ac:dyDescent="0.15">
      <c r="A22" s="31" t="s">
        <v>27</v>
      </c>
      <c r="B22" s="42"/>
      <c r="C22" s="21" t="s">
        <v>110</v>
      </c>
      <c r="D22" s="17">
        <f t="shared" ref="D22" si="2">IF(F22&lt;&gt;0,IF(E22&lt;&gt;0,F22-E22+1,D22),0)</f>
        <v>17</v>
      </c>
      <c r="E22" s="19">
        <v>1</v>
      </c>
      <c r="F22" s="19">
        <v>17</v>
      </c>
      <c r="G22" s="38">
        <v>0.86111111111111116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61"/>
      <c r="X22" s="4"/>
      <c r="Y22" s="4">
        <v>23</v>
      </c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22"/>
    </row>
    <row r="23" spans="1:62" x14ac:dyDescent="0.15">
      <c r="A23" s="31" t="s">
        <v>27</v>
      </c>
      <c r="B23" s="42">
        <v>2</v>
      </c>
      <c r="C23" s="21" t="s">
        <v>77</v>
      </c>
      <c r="D23" s="17">
        <f t="shared" si="1"/>
        <v>17</v>
      </c>
      <c r="E23" s="19">
        <v>1</v>
      </c>
      <c r="F23" s="19">
        <v>17</v>
      </c>
      <c r="G23" s="38">
        <v>0.875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61" t="s">
        <v>78</v>
      </c>
      <c r="Y23" s="4">
        <v>24</v>
      </c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22"/>
    </row>
    <row r="24" spans="1:62" x14ac:dyDescent="0.15">
      <c r="A24" s="31" t="s">
        <v>27</v>
      </c>
      <c r="B24" s="42">
        <v>2</v>
      </c>
      <c r="C24" s="21" t="s">
        <v>109</v>
      </c>
      <c r="D24" s="17">
        <f t="shared" si="1"/>
        <v>18</v>
      </c>
      <c r="E24" s="19">
        <v>1</v>
      </c>
      <c r="F24" s="19">
        <v>18</v>
      </c>
      <c r="G24" s="38">
        <v>0.75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61"/>
      <c r="Y24" s="4"/>
      <c r="Z24" s="4">
        <v>1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22"/>
    </row>
    <row r="25" spans="1:62" x14ac:dyDescent="0.15">
      <c r="A25" s="31" t="s">
        <v>27</v>
      </c>
      <c r="B25" s="42"/>
      <c r="C25" s="21" t="s">
        <v>72</v>
      </c>
      <c r="D25" s="17">
        <f t="shared" si="1"/>
        <v>18</v>
      </c>
      <c r="E25" s="19">
        <v>1</v>
      </c>
      <c r="F25" s="19">
        <v>18</v>
      </c>
      <c r="G25" s="38">
        <v>0.875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61" t="s">
        <v>78</v>
      </c>
      <c r="Z25" s="4">
        <v>1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22"/>
    </row>
    <row r="26" spans="1:62" x14ac:dyDescent="0.15">
      <c r="A26" s="31" t="s">
        <v>27</v>
      </c>
      <c r="B26" s="42"/>
      <c r="C26" s="21" t="s">
        <v>108</v>
      </c>
      <c r="D26" s="17">
        <f t="shared" si="1"/>
        <v>19</v>
      </c>
      <c r="E26" s="19">
        <v>1</v>
      </c>
      <c r="F26" s="19">
        <v>19</v>
      </c>
      <c r="G26" s="38">
        <v>0.83333333333333337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61"/>
      <c r="Z26" s="22"/>
      <c r="AA26" s="4">
        <v>8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22"/>
    </row>
    <row r="27" spans="1:62" x14ac:dyDescent="0.15">
      <c r="A27" s="31" t="s">
        <v>27</v>
      </c>
      <c r="B27" s="42">
        <v>2</v>
      </c>
      <c r="C27" s="21" t="s">
        <v>73</v>
      </c>
      <c r="D27" s="17">
        <f t="shared" si="1"/>
        <v>19</v>
      </c>
      <c r="E27" s="19">
        <v>1</v>
      </c>
      <c r="F27" s="19">
        <v>19</v>
      </c>
      <c r="G27" s="38">
        <v>0.875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60" t="s">
        <v>81</v>
      </c>
      <c r="AA27" s="4">
        <v>8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22"/>
    </row>
    <row r="28" spans="1:62" x14ac:dyDescent="0.15">
      <c r="A28" s="31" t="s">
        <v>27</v>
      </c>
      <c r="B28" s="42">
        <v>3</v>
      </c>
      <c r="C28" s="21" t="s">
        <v>74</v>
      </c>
      <c r="D28" s="17">
        <f t="shared" si="1"/>
        <v>19</v>
      </c>
      <c r="E28" s="19">
        <v>1</v>
      </c>
      <c r="F28" s="19">
        <v>19</v>
      </c>
      <c r="G28" s="38">
        <v>0.80208333333333337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59" t="s">
        <v>80</v>
      </c>
      <c r="AA28" s="4">
        <v>10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22"/>
    </row>
    <row r="29" spans="1:62" x14ac:dyDescent="0.15">
      <c r="A29" s="31" t="s">
        <v>27</v>
      </c>
      <c r="B29" s="42">
        <v>3</v>
      </c>
      <c r="C29" s="21" t="s">
        <v>111</v>
      </c>
      <c r="D29" s="17">
        <f t="shared" si="1"/>
        <v>20</v>
      </c>
      <c r="E29" s="19">
        <v>1</v>
      </c>
      <c r="F29" s="19">
        <v>20</v>
      </c>
      <c r="G29" s="38">
        <v>0.79166666666666663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59"/>
      <c r="AA29" s="4"/>
      <c r="AB29" s="4">
        <v>14</v>
      </c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22"/>
    </row>
    <row r="30" spans="1:62" x14ac:dyDescent="0.15">
      <c r="A30" s="31" t="s">
        <v>27</v>
      </c>
      <c r="B30" s="42">
        <v>2</v>
      </c>
      <c r="C30" s="21" t="s">
        <v>29</v>
      </c>
      <c r="D30" s="17">
        <f t="shared" si="0"/>
        <v>20</v>
      </c>
      <c r="E30" s="19">
        <v>1</v>
      </c>
      <c r="F30" s="19">
        <v>20</v>
      </c>
      <c r="G30" s="38">
        <v>0.75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>
        <v>15</v>
      </c>
      <c r="AC30" s="36" t="s">
        <v>30</v>
      </c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22"/>
    </row>
    <row r="31" spans="1:62" x14ac:dyDescent="0.15">
      <c r="A31" s="31" t="s">
        <v>27</v>
      </c>
      <c r="B31" s="42">
        <v>1</v>
      </c>
      <c r="C31" s="21" t="s">
        <v>28</v>
      </c>
      <c r="D31" s="17">
        <f t="shared" si="0"/>
        <v>20</v>
      </c>
      <c r="E31" s="19">
        <v>1</v>
      </c>
      <c r="F31" s="19">
        <v>20</v>
      </c>
      <c r="G31" s="38">
        <v>0.875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9" t="s">
        <v>79</v>
      </c>
      <c r="AB31" s="4">
        <v>15</v>
      </c>
      <c r="AC31" s="36" t="s">
        <v>31</v>
      </c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22"/>
    </row>
    <row r="32" spans="1:62" x14ac:dyDescent="0.15">
      <c r="A32" s="31" t="s">
        <v>27</v>
      </c>
      <c r="B32" s="42">
        <v>2</v>
      </c>
      <c r="C32" s="21" t="s">
        <v>33</v>
      </c>
      <c r="D32" s="17">
        <f t="shared" si="0"/>
        <v>21</v>
      </c>
      <c r="E32" s="19">
        <v>1</v>
      </c>
      <c r="F32" s="19">
        <v>21</v>
      </c>
      <c r="G32" s="38">
        <v>0.75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v>22</v>
      </c>
      <c r="AD32" s="36" t="s">
        <v>36</v>
      </c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22"/>
    </row>
    <row r="33" spans="1:62" ht="11.25" customHeight="1" x14ac:dyDescent="0.15">
      <c r="A33" s="31" t="s">
        <v>27</v>
      </c>
      <c r="B33" s="42">
        <v>1</v>
      </c>
      <c r="C33" s="21" t="s">
        <v>34</v>
      </c>
      <c r="D33" s="17">
        <f t="shared" si="0"/>
        <v>21</v>
      </c>
      <c r="E33" s="19">
        <v>1</v>
      </c>
      <c r="F33" s="19">
        <v>21</v>
      </c>
      <c r="G33" s="38">
        <v>0.8125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>
        <v>23</v>
      </c>
      <c r="AD33" s="36" t="s">
        <v>37</v>
      </c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22"/>
    </row>
    <row r="34" spans="1:62" x14ac:dyDescent="0.15">
      <c r="A34" s="31" t="s">
        <v>27</v>
      </c>
      <c r="B34" s="42">
        <v>1</v>
      </c>
      <c r="C34" s="21" t="s">
        <v>35</v>
      </c>
      <c r="D34" s="17">
        <f t="shared" si="0"/>
        <v>21</v>
      </c>
      <c r="E34" s="19">
        <v>1</v>
      </c>
      <c r="F34" s="19">
        <v>21</v>
      </c>
      <c r="G34" s="38">
        <v>0.625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59" t="s">
        <v>84</v>
      </c>
      <c r="AC34" s="4">
        <v>25</v>
      </c>
      <c r="AD34" s="36" t="s">
        <v>38</v>
      </c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22"/>
    </row>
    <row r="35" spans="1:62" x14ac:dyDescent="0.15">
      <c r="A35" s="31" t="s">
        <v>27</v>
      </c>
      <c r="B35" s="42">
        <v>1</v>
      </c>
      <c r="C35" s="21" t="s">
        <v>41</v>
      </c>
      <c r="D35" s="17">
        <f t="shared" si="0"/>
        <v>22</v>
      </c>
      <c r="E35" s="19">
        <v>1</v>
      </c>
      <c r="F35" s="19">
        <v>22</v>
      </c>
      <c r="G35" s="38">
        <v>0.72916666666666663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>
        <v>29</v>
      </c>
      <c r="AE35" s="36" t="s">
        <v>42</v>
      </c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22"/>
    </row>
    <row r="36" spans="1:62" x14ac:dyDescent="0.15">
      <c r="A36" s="31" t="s">
        <v>27</v>
      </c>
      <c r="B36" s="42">
        <v>2</v>
      </c>
      <c r="C36" s="21" t="s">
        <v>40</v>
      </c>
      <c r="D36" s="17">
        <f t="shared" si="0"/>
        <v>22</v>
      </c>
      <c r="E36" s="19">
        <v>1</v>
      </c>
      <c r="F36" s="19">
        <v>22</v>
      </c>
      <c r="G36" s="38">
        <v>0.875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9" t="s">
        <v>82</v>
      </c>
      <c r="AD36" s="4">
        <v>29</v>
      </c>
      <c r="AE36" s="36" t="s">
        <v>43</v>
      </c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22"/>
    </row>
    <row r="37" spans="1:62" x14ac:dyDescent="0.15">
      <c r="A37" s="31" t="s">
        <v>27</v>
      </c>
      <c r="B37" s="42">
        <v>3</v>
      </c>
      <c r="C37" s="21" t="s">
        <v>45</v>
      </c>
      <c r="D37" s="17">
        <f t="shared" si="0"/>
        <v>22</v>
      </c>
      <c r="E37" s="19">
        <v>1</v>
      </c>
      <c r="F37" s="19">
        <v>22</v>
      </c>
      <c r="G37" s="38">
        <v>0.625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9" t="s">
        <v>87</v>
      </c>
      <c r="AD37" s="4">
        <v>1</v>
      </c>
      <c r="AE37" s="36" t="s">
        <v>51</v>
      </c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22"/>
    </row>
    <row r="38" spans="1:62" ht="11.25" customHeight="1" collapsed="1" x14ac:dyDescent="0.15">
      <c r="A38" s="31" t="s">
        <v>27</v>
      </c>
      <c r="B38" s="42">
        <v>2</v>
      </c>
      <c r="C38" s="21" t="s">
        <v>46</v>
      </c>
      <c r="D38" s="17">
        <f t="shared" si="0"/>
        <v>23</v>
      </c>
      <c r="E38" s="19">
        <v>1</v>
      </c>
      <c r="F38" s="19">
        <v>23</v>
      </c>
      <c r="G38" s="38">
        <v>0.79166666666666663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>
        <v>4</v>
      </c>
      <c r="AF38" s="36" t="s">
        <v>50</v>
      </c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22"/>
    </row>
    <row r="39" spans="1:62" x14ac:dyDescent="0.15">
      <c r="A39" s="31" t="s">
        <v>27</v>
      </c>
      <c r="B39" s="42">
        <v>3</v>
      </c>
      <c r="C39" s="21" t="s">
        <v>47</v>
      </c>
      <c r="D39" s="17">
        <f t="shared" si="0"/>
        <v>23</v>
      </c>
      <c r="E39" s="19">
        <v>1</v>
      </c>
      <c r="F39" s="19">
        <v>23</v>
      </c>
      <c r="G39" s="38">
        <v>0.79166666666666663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>
        <v>6</v>
      </c>
      <c r="AF39" s="36" t="s">
        <v>49</v>
      </c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22"/>
    </row>
    <row r="40" spans="1:62" ht="12" x14ac:dyDescent="0.2">
      <c r="A40" s="31" t="s">
        <v>27</v>
      </c>
      <c r="B40" s="42">
        <v>1</v>
      </c>
      <c r="C40" s="21" t="s">
        <v>48</v>
      </c>
      <c r="D40" s="17">
        <f t="shared" si="0"/>
        <v>24</v>
      </c>
      <c r="E40" s="19">
        <v>1</v>
      </c>
      <c r="F40" s="19">
        <v>24</v>
      </c>
      <c r="G40" s="38">
        <v>0.875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61" t="s">
        <v>83</v>
      </c>
      <c r="AF40" s="4">
        <v>12</v>
      </c>
      <c r="AG40" s="36" t="s">
        <v>52</v>
      </c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22"/>
    </row>
    <row r="41" spans="1:62" x14ac:dyDescent="0.15">
      <c r="A41" s="31" t="s">
        <v>27</v>
      </c>
      <c r="B41" s="42">
        <v>2</v>
      </c>
      <c r="C41" s="21" t="s">
        <v>53</v>
      </c>
      <c r="D41" s="17">
        <f t="shared" si="0"/>
        <v>24</v>
      </c>
      <c r="E41" s="19">
        <v>1</v>
      </c>
      <c r="F41" s="19">
        <v>24</v>
      </c>
      <c r="G41" s="38">
        <v>0.8125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61" t="s">
        <v>85</v>
      </c>
      <c r="AF41" s="4">
        <v>13</v>
      </c>
      <c r="AG41" s="36" t="s">
        <v>54</v>
      </c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22"/>
    </row>
    <row r="42" spans="1:62" ht="11.25" customHeight="1" x14ac:dyDescent="0.15">
      <c r="A42" s="31" t="s">
        <v>27</v>
      </c>
      <c r="B42" s="42">
        <v>3</v>
      </c>
      <c r="C42" s="20" t="s">
        <v>55</v>
      </c>
      <c r="D42" s="17">
        <f t="shared" si="0"/>
        <v>24</v>
      </c>
      <c r="E42" s="19">
        <v>1</v>
      </c>
      <c r="F42" s="19">
        <v>24</v>
      </c>
      <c r="G42" s="38">
        <v>0.625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61" t="s">
        <v>86</v>
      </c>
      <c r="AF42" s="4">
        <v>15</v>
      </c>
      <c r="AG42" s="36" t="s">
        <v>61</v>
      </c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22"/>
    </row>
    <row r="43" spans="1:62" ht="11.25" customHeight="1" x14ac:dyDescent="0.15">
      <c r="A43" s="31" t="s">
        <v>27</v>
      </c>
      <c r="B43" s="42">
        <v>1</v>
      </c>
      <c r="C43" s="21" t="s">
        <v>56</v>
      </c>
      <c r="D43" s="17">
        <f t="shared" si="0"/>
        <v>25</v>
      </c>
      <c r="E43" s="19">
        <v>1</v>
      </c>
      <c r="F43" s="19">
        <v>25</v>
      </c>
      <c r="G43" s="38">
        <v>0.72916666666666663</v>
      </c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>
        <v>19</v>
      </c>
      <c r="AH43" s="36" t="s">
        <v>60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22"/>
    </row>
    <row r="44" spans="1:62" ht="11.25" customHeight="1" x14ac:dyDescent="0.15">
      <c r="A44" s="31" t="s">
        <v>27</v>
      </c>
      <c r="B44" s="42">
        <v>2</v>
      </c>
      <c r="C44" s="21" t="s">
        <v>57</v>
      </c>
      <c r="D44" s="17">
        <f t="shared" si="0"/>
        <v>25</v>
      </c>
      <c r="E44" s="19">
        <v>1</v>
      </c>
      <c r="F44" s="19">
        <v>25</v>
      </c>
      <c r="G44" s="38">
        <v>0.8125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>
        <v>19</v>
      </c>
      <c r="AH44" s="36" t="s">
        <v>59</v>
      </c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22"/>
    </row>
    <row r="45" spans="1:62" collapsed="1" x14ac:dyDescent="0.15">
      <c r="A45" s="31" t="s">
        <v>27</v>
      </c>
      <c r="B45" s="42">
        <v>3</v>
      </c>
      <c r="C45" s="21" t="s">
        <v>58</v>
      </c>
      <c r="D45" s="17">
        <f t="shared" si="0"/>
        <v>25</v>
      </c>
      <c r="E45" s="19">
        <v>1</v>
      </c>
      <c r="F45" s="19">
        <v>25</v>
      </c>
      <c r="G45" s="38">
        <v>0.625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>
        <v>22</v>
      </c>
      <c r="AH45" s="36" t="s">
        <v>62</v>
      </c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22"/>
    </row>
    <row r="46" spans="1:62" x14ac:dyDescent="0.15">
      <c r="A46" s="31"/>
      <c r="B46" s="42"/>
      <c r="C46" s="21"/>
      <c r="D46" s="17"/>
      <c r="E46" s="19"/>
      <c r="F46" s="19"/>
      <c r="G46" s="38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36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22"/>
    </row>
    <row r="47" spans="1:62" x14ac:dyDescent="0.15">
      <c r="A47" s="31" t="s">
        <v>112</v>
      </c>
      <c r="B47" s="42"/>
      <c r="C47" s="21" t="s">
        <v>113</v>
      </c>
      <c r="D47" s="17">
        <f t="shared" si="0"/>
        <v>26</v>
      </c>
      <c r="E47" s="19">
        <v>8</v>
      </c>
      <c r="F47" s="19">
        <v>33</v>
      </c>
      <c r="G47" s="38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36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22"/>
    </row>
    <row r="48" spans="1:62" x14ac:dyDescent="0.15">
      <c r="A48" s="31"/>
      <c r="B48" s="42"/>
      <c r="C48" s="21"/>
      <c r="D48" s="17"/>
      <c r="E48" s="19"/>
      <c r="F48" s="19"/>
      <c r="G48" s="38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36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22"/>
    </row>
    <row r="49" spans="1:62" x14ac:dyDescent="0.15">
      <c r="A49" s="31" t="s">
        <v>27</v>
      </c>
      <c r="B49" s="42">
        <v>3</v>
      </c>
      <c r="C49" s="21" t="s">
        <v>114</v>
      </c>
      <c r="D49" s="17">
        <f t="shared" si="0"/>
        <v>34</v>
      </c>
      <c r="E49" s="19">
        <v>1</v>
      </c>
      <c r="F49" s="19">
        <v>34</v>
      </c>
      <c r="G49" s="38">
        <v>0.625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36"/>
      <c r="AI49" s="4"/>
      <c r="AJ49" s="4"/>
      <c r="AK49" s="4"/>
      <c r="AL49" s="4"/>
      <c r="AM49" s="4"/>
      <c r="AN49" s="4"/>
      <c r="AO49" s="4"/>
      <c r="AP49" s="4">
        <v>24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22"/>
    </row>
    <row r="50" spans="1:62" x14ac:dyDescent="0.15">
      <c r="A50" s="31" t="s">
        <v>27</v>
      </c>
      <c r="B50" s="42">
        <v>3</v>
      </c>
      <c r="C50" s="21" t="s">
        <v>75</v>
      </c>
      <c r="D50" s="17">
        <f t="shared" si="0"/>
        <v>35</v>
      </c>
      <c r="E50" s="19">
        <v>1</v>
      </c>
      <c r="F50" s="19">
        <v>35</v>
      </c>
      <c r="G50" s="38">
        <v>0.79166666666666663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36"/>
      <c r="AI50" s="4"/>
      <c r="AJ50" s="4"/>
      <c r="AK50" s="4"/>
      <c r="AL50" s="4"/>
      <c r="AM50" s="4"/>
      <c r="AN50" s="4"/>
      <c r="AO50" s="4"/>
      <c r="AP50" s="4"/>
      <c r="AQ50" s="4">
        <v>27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22"/>
    </row>
    <row r="51" spans="1:62" x14ac:dyDescent="0.15">
      <c r="A51" s="31" t="s">
        <v>27</v>
      </c>
      <c r="B51" s="42">
        <v>3</v>
      </c>
      <c r="C51" s="21" t="s">
        <v>115</v>
      </c>
      <c r="D51" s="17">
        <f t="shared" si="0"/>
        <v>36</v>
      </c>
      <c r="E51" s="19">
        <v>1</v>
      </c>
      <c r="F51" s="19">
        <v>36</v>
      </c>
      <c r="G51" s="38">
        <v>0.79166666666666663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36"/>
      <c r="AI51" s="4"/>
      <c r="AJ51" s="4"/>
      <c r="AK51" s="4"/>
      <c r="AL51" s="4"/>
      <c r="AM51" s="4"/>
      <c r="AN51" s="4"/>
      <c r="AO51" s="4"/>
      <c r="AP51" s="4"/>
      <c r="AQ51" s="4"/>
      <c r="AR51" s="4">
        <v>5</v>
      </c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22"/>
    </row>
    <row r="52" spans="1:62" x14ac:dyDescent="0.15">
      <c r="A52" s="31" t="s">
        <v>27</v>
      </c>
      <c r="B52" s="42">
        <v>3</v>
      </c>
      <c r="C52" s="21" t="s">
        <v>116</v>
      </c>
      <c r="D52" s="17">
        <f t="shared" si="0"/>
        <v>37</v>
      </c>
      <c r="E52" s="19">
        <v>1</v>
      </c>
      <c r="F52" s="19">
        <v>37</v>
      </c>
      <c r="G52" s="38">
        <v>0.79166666666666696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36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>
        <v>10</v>
      </c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22"/>
    </row>
    <row r="53" spans="1:62" x14ac:dyDescent="0.15">
      <c r="A53" s="31" t="s">
        <v>27</v>
      </c>
      <c r="B53" s="42">
        <v>3</v>
      </c>
      <c r="C53" s="21" t="s">
        <v>117</v>
      </c>
      <c r="D53" s="17">
        <f t="shared" si="0"/>
        <v>38</v>
      </c>
      <c r="E53" s="19">
        <v>1</v>
      </c>
      <c r="F53" s="19">
        <v>38</v>
      </c>
      <c r="G53" s="38">
        <v>0.83333333333333337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36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>
        <v>19</v>
      </c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22"/>
    </row>
    <row r="54" spans="1:62" x14ac:dyDescent="0.15">
      <c r="A54" s="31" t="s">
        <v>27</v>
      </c>
      <c r="B54" s="42">
        <v>3</v>
      </c>
      <c r="C54" s="21" t="s">
        <v>76</v>
      </c>
      <c r="D54" s="17">
        <f t="shared" si="0"/>
        <v>39</v>
      </c>
      <c r="E54" s="19">
        <v>1</v>
      </c>
      <c r="F54" s="19">
        <v>39</v>
      </c>
      <c r="G54" s="38">
        <v>0.79166666666666663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36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>
        <v>24</v>
      </c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22"/>
    </row>
    <row r="55" spans="1:62" x14ac:dyDescent="0.15">
      <c r="A55" s="31"/>
      <c r="B55" s="42"/>
      <c r="C55" s="21"/>
      <c r="D55" s="17"/>
      <c r="E55" s="19"/>
      <c r="F55" s="19"/>
      <c r="G55" s="38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36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22"/>
    </row>
    <row r="56" spans="1:62" x14ac:dyDescent="0.15">
      <c r="A56" s="62"/>
      <c r="B56" s="63"/>
      <c r="C56" s="64"/>
      <c r="D56" s="17"/>
      <c r="E56" s="17"/>
      <c r="F56" s="17"/>
      <c r="G56" s="65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22"/>
    </row>
    <row r="57" spans="1:62" x14ac:dyDescent="0.15">
      <c r="A57" s="31" t="s">
        <v>88</v>
      </c>
      <c r="B57" s="42"/>
      <c r="C57" s="21" t="s">
        <v>89</v>
      </c>
      <c r="D57" s="21"/>
      <c r="E57" s="21"/>
      <c r="F57" s="21"/>
      <c r="G57" s="21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22"/>
    </row>
    <row r="58" spans="1:62" x14ac:dyDescent="0.15">
      <c r="A58" s="31"/>
      <c r="B58" s="42"/>
      <c r="C58" s="18" t="s">
        <v>90</v>
      </c>
      <c r="D58" s="21"/>
      <c r="E58" s="21"/>
      <c r="F58" s="21"/>
      <c r="G58" s="21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22"/>
    </row>
    <row r="59" spans="1:62" x14ac:dyDescent="0.15">
      <c r="A59" s="31" t="s">
        <v>88</v>
      </c>
      <c r="B59" s="42"/>
      <c r="C59" s="21" t="s">
        <v>91</v>
      </c>
      <c r="D59" s="21"/>
      <c r="E59" s="21"/>
      <c r="F59" s="21"/>
      <c r="G59" s="21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22"/>
    </row>
    <row r="60" spans="1:62" x14ac:dyDescent="0.15">
      <c r="A60" s="31"/>
      <c r="B60" s="42"/>
      <c r="C60" s="18" t="s">
        <v>92</v>
      </c>
      <c r="D60" s="21"/>
      <c r="E60" s="21"/>
      <c r="F60" s="21"/>
      <c r="G60" s="21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22"/>
    </row>
    <row r="61" spans="1:62" x14ac:dyDescent="0.15">
      <c r="A61" s="31" t="s">
        <v>88</v>
      </c>
      <c r="B61" s="42"/>
      <c r="C61" s="21" t="s">
        <v>93</v>
      </c>
      <c r="D61" s="21"/>
      <c r="E61" s="21"/>
      <c r="F61" s="21"/>
      <c r="G61" s="21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22"/>
    </row>
    <row r="62" spans="1:62" x14ac:dyDescent="0.15">
      <c r="A62" s="31"/>
      <c r="B62" s="42"/>
      <c r="C62" s="18" t="s">
        <v>94</v>
      </c>
      <c r="D62" s="21"/>
      <c r="E62" s="21"/>
      <c r="F62" s="21"/>
      <c r="G62" s="21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22"/>
    </row>
    <row r="63" spans="1:62" x14ac:dyDescent="0.15">
      <c r="A63" s="31" t="s">
        <v>88</v>
      </c>
      <c r="B63" s="42"/>
      <c r="C63" s="21" t="s">
        <v>95</v>
      </c>
      <c r="D63" s="21"/>
      <c r="E63" s="21"/>
      <c r="F63" s="21"/>
      <c r="G63" s="21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22"/>
    </row>
    <row r="64" spans="1:62" collapsed="1" x14ac:dyDescent="0.15">
      <c r="A64" s="21"/>
      <c r="B64" s="42"/>
      <c r="C64" s="18" t="s">
        <v>96</v>
      </c>
      <c r="D64" s="21"/>
      <c r="E64" s="21"/>
      <c r="F64" s="21"/>
      <c r="G64" s="21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22"/>
    </row>
    <row r="65" spans="1:61" x14ac:dyDescent="0.15">
      <c r="A65" s="31"/>
      <c r="B65" s="42"/>
      <c r="C65" s="18"/>
      <c r="D65" s="21"/>
      <c r="E65" s="21"/>
      <c r="F65" s="21"/>
      <c r="G65" s="21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</row>
    <row r="66" spans="1:61" x14ac:dyDescent="0.15">
      <c r="A66" s="31" t="s">
        <v>99</v>
      </c>
      <c r="B66" s="42"/>
      <c r="C66" s="66" t="s">
        <v>100</v>
      </c>
      <c r="D66" s="21"/>
      <c r="E66" s="21"/>
      <c r="F66" s="21"/>
      <c r="G66" s="21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</row>
    <row r="67" spans="1:61" x14ac:dyDescent="0.15">
      <c r="A67" s="31" t="s">
        <v>98</v>
      </c>
      <c r="B67" s="42"/>
      <c r="C67" s="66" t="s">
        <v>97</v>
      </c>
      <c r="D67" s="21"/>
      <c r="E67" s="21"/>
      <c r="F67" s="21"/>
      <c r="G67" s="21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</row>
    <row r="68" spans="1:61" x14ac:dyDescent="0.15">
      <c r="A68" s="31" t="s">
        <v>104</v>
      </c>
      <c r="B68" s="42"/>
      <c r="C68" s="18" t="s">
        <v>107</v>
      </c>
      <c r="D68" s="18"/>
      <c r="E68" s="18"/>
      <c r="F68" s="18"/>
      <c r="G68" s="18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</row>
  </sheetData>
  <sortState ref="A11:CO72">
    <sortCondition ref="A11:A72"/>
  </sortState>
  <mergeCells count="16">
    <mergeCell ref="BE1:BH1"/>
    <mergeCell ref="C2:C6"/>
    <mergeCell ref="D6:D9"/>
    <mergeCell ref="E6:E9"/>
    <mergeCell ref="F6:F9"/>
    <mergeCell ref="N1:P1"/>
    <mergeCell ref="BA1:BC1"/>
    <mergeCell ref="AW1:AY1"/>
    <mergeCell ref="AR1:AU1"/>
    <mergeCell ref="J1:L1"/>
    <mergeCell ref="R1:T1"/>
    <mergeCell ref="V1:Y1"/>
    <mergeCell ref="AA1:AC1"/>
    <mergeCell ref="AI1:AL1"/>
    <mergeCell ref="AE1:AG1"/>
    <mergeCell ref="AN1:AP1"/>
  </mergeCells>
  <conditionalFormatting sqref="I9:BH9">
    <cfRule type="expression" dxfId="5" priority="10">
      <formula>I$9&gt;WEEKNUM(TODAY())</formula>
    </cfRule>
    <cfRule type="expression" dxfId="4" priority="11">
      <formula>I$9&lt;WEEKNUM(TODAY())</formula>
    </cfRule>
    <cfRule type="expression" dxfId="3" priority="12">
      <formula>WEEKNUM(TODAY())</formula>
    </cfRule>
  </conditionalFormatting>
  <conditionalFormatting sqref="I10:BH11 I12:AB14 I27:Y27 AA27:BH27 I15:BH26 I28:BH64">
    <cfRule type="expression" dxfId="2" priority="8">
      <formula>AND($D10&lt;=I$9,I$9&lt;=$F10)</formula>
    </cfRule>
  </conditionalFormatting>
  <conditionalFormatting sqref="AC12:BH14">
    <cfRule type="expression" dxfId="1" priority="25">
      <formula>AND(#REF!&lt;=AC$9,AC$9&lt;=#REF!)</formula>
    </cfRule>
  </conditionalFormatting>
  <conditionalFormatting sqref="H65:BI68">
    <cfRule type="expression" dxfId="0" priority="1">
      <formula>AND($D65&lt;=H$9,H$9&lt;=$F65)</formula>
    </cfRule>
  </conditionalFormatting>
  <hyperlinks>
    <hyperlink ref="C67" r:id="rId1" location="gid=0"/>
    <hyperlink ref="C66" r:id="rId2"/>
  </hyperlinks>
  <pageMargins left="0.39370078740157483" right="0.39370078740157483" top="0.39370078740157483" bottom="0.39370078740157483" header="0.31496062992125984" footer="0.31496062992125984"/>
  <pageSetup paperSize="8" scale="59" orientation="landscape" r:id="rId3"/>
  <headerFooter alignWithMargins="0">
    <oddFooter>&amp;L&amp;"Verdana,Regular"&amp;7Prepared by Øyvind Haave &amp;D&amp;R&amp;"Verdana,Regular"&amp;8Page &amp;P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activeCell="G45" sqref="G45"/>
    </sheetView>
  </sheetViews>
  <sheetFormatPr defaultColWidth="9.140625"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ColWidth="9.140625"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6A088A63F80C43840544291FDF115A" ma:contentTypeVersion="0" ma:contentTypeDescription="Create a new document." ma:contentTypeScope="" ma:versionID="09cffbe98849b68233aa28462b9669a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9B4E5-D99C-48B9-BB77-4021ADA01D49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C54F17D6-DFF3-47EE-BCCC-9D5773F8A1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7A4E626-190B-463E-B79D-2D9048505A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prosjekt-tidsplaner</vt:lpstr>
      <vt:lpstr>Sheet2</vt:lpstr>
      <vt:lpstr>Sheet3</vt:lpstr>
      <vt:lpstr>'prosjekt-tidsplaner'!Print_Titles</vt:lpstr>
    </vt:vector>
  </TitlesOfParts>
  <Company>SINTEF Petroleumsforskning 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Haave</dc:creator>
  <cp:lastModifiedBy>Øyvind Haave</cp:lastModifiedBy>
  <cp:lastPrinted>2013-05-22T10:23:34Z</cp:lastPrinted>
  <dcterms:created xsi:type="dcterms:W3CDTF">2008-04-18T08:50:03Z</dcterms:created>
  <dcterms:modified xsi:type="dcterms:W3CDTF">2013-05-22T10:24:38Z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430379710</vt:i4>
  </property>
  <property fmtid="{D5CDD505-2E9C-101B-9397-08002B2CF9AE}" pid="3" name="_NewReviewCycle">
    <vt:lpwstr/>
  </property>
  <property fmtid="{D5CDD505-2E9C-101B-9397-08002B2CF9AE}" pid="4" name="_EmailSubject">
    <vt:lpwstr>Reservoarlab_Prosjekt_tidsplan_uke_2010.xls</vt:lpwstr>
  </property>
  <property fmtid="{D5CDD505-2E9C-101B-9397-08002B2CF9AE}" pid="5" name="_AuthorEmail">
    <vt:lpwstr>Oyvind.Haave@sintef.no</vt:lpwstr>
  </property>
  <property fmtid="{D5CDD505-2E9C-101B-9397-08002B2CF9AE}" pid="6" name="_AuthorEmailDisplayName">
    <vt:lpwstr>Øyvind Haave</vt:lpwstr>
  </property>
  <property fmtid="{D5CDD505-2E9C-101B-9397-08002B2CF9AE}" pid="7" name="_ReviewingToolsShownOnce">
    <vt:lpwstr/>
  </property>
  <property fmtid="{D5CDD505-2E9C-101B-9397-08002B2CF9AE}" pid="8" name="ContentTypeId">
    <vt:lpwstr>0x010100896A088A63F80C43840544291FDF115A</vt:lpwstr>
  </property>
</Properties>
</file>